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3\Белкамнефть\220923 КС 3\"/>
    </mc:Choice>
  </mc:AlternateContent>
  <xr:revisionPtr revIDLastSave="0" documentId="13_ncr:1_{80846717-5D1D-4708-81CA-2D194AA95048}" xr6:coauthVersionLast="36" xr6:coauthVersionMax="36" xr10:uidLastSave="{00000000-0000-0000-0000-000000000000}"/>
  <bookViews>
    <workbookView xWindow="283" yWindow="283" windowWidth="12960" windowHeight="14820" xr2:uid="{00000000-000D-0000-FFFF-FFFF00000000}"/>
  </bookViews>
  <sheets>
    <sheet name="ВяткаК.151А" sheetId="8" r:id="rId1"/>
    <sheet name="Лист1" sheetId="7" r:id="rId2"/>
  </sheets>
  <definedNames>
    <definedName name="_xlnm._FilterDatabase" localSheetId="0" hidden="1">ВяткаК.151А!$A$6:$L$43</definedName>
    <definedName name="_xlnm.Print_Area" localSheetId="0">ВяткаК.151А!$A$1:$L$52</definedName>
  </definedNames>
  <calcPr calcId="191029"/>
</workbook>
</file>

<file path=xl/calcChain.xml><?xml version="1.0" encoding="utf-8"?>
<calcChain xmlns="http://schemas.openxmlformats.org/spreadsheetml/2006/main">
  <c r="F43" i="8" l="1"/>
  <c r="H43" i="8" s="1"/>
  <c r="D43" i="8"/>
  <c r="F42" i="8"/>
  <c r="H42" i="8" s="1"/>
  <c r="D42" i="8"/>
  <c r="F40" i="8"/>
  <c r="H40" i="8" s="1"/>
  <c r="D40" i="8"/>
  <c r="F39" i="8"/>
  <c r="H39" i="8" s="1"/>
  <c r="D39" i="8"/>
  <c r="F37" i="8"/>
  <c r="H37" i="8" s="1"/>
  <c r="D37" i="8"/>
  <c r="F34" i="8"/>
  <c r="H34" i="8" s="1"/>
  <c r="D34" i="8"/>
  <c r="F33" i="8"/>
  <c r="H33" i="8" s="1"/>
  <c r="D33" i="8"/>
  <c r="F31" i="8"/>
  <c r="H31" i="8" s="1"/>
  <c r="D31" i="8"/>
  <c r="F28" i="8"/>
  <c r="H28" i="8" s="1"/>
  <c r="D28" i="8"/>
  <c r="F27" i="8"/>
  <c r="H27" i="8" s="1"/>
  <c r="D27" i="8"/>
  <c r="F25" i="8"/>
  <c r="H25" i="8" s="1"/>
  <c r="D25" i="8"/>
  <c r="F24" i="8"/>
  <c r="H24" i="8" s="1"/>
  <c r="D24" i="8"/>
  <c r="F22" i="8"/>
  <c r="H22" i="8" s="1"/>
  <c r="D22" i="8"/>
  <c r="F19" i="8"/>
  <c r="H19" i="8" s="1"/>
  <c r="D19" i="8"/>
  <c r="F18" i="8"/>
  <c r="H18" i="8" s="1"/>
  <c r="D18" i="8"/>
  <c r="F16" i="8"/>
  <c r="H16" i="8" s="1"/>
  <c r="D16" i="8"/>
  <c r="F14" i="8"/>
  <c r="H14" i="8" s="1"/>
  <c r="D14" i="8"/>
  <c r="F13" i="8"/>
  <c r="H13" i="8" s="1"/>
  <c r="D13" i="8"/>
  <c r="F12" i="8"/>
  <c r="H12" i="8" s="1"/>
  <c r="D12" i="8"/>
  <c r="F9" i="8"/>
  <c r="H9" i="8" s="1"/>
  <c r="D9" i="8"/>
  <c r="I43" i="8" l="1"/>
  <c r="I42" i="8"/>
  <c r="I40" i="8"/>
  <c r="I39" i="8"/>
  <c r="I37" i="8"/>
  <c r="I34" i="8"/>
  <c r="I33" i="8"/>
  <c r="I31" i="8"/>
  <c r="I28" i="8"/>
  <c r="I27" i="8"/>
  <c r="I25" i="8"/>
  <c r="I24" i="8"/>
  <c r="I22" i="8"/>
  <c r="I19" i="8"/>
  <c r="I18" i="8"/>
  <c r="I16" i="8"/>
  <c r="I14" i="8"/>
  <c r="I13" i="8"/>
  <c r="I12" i="8"/>
  <c r="I9" i="8"/>
  <c r="A12" i="8" l="1"/>
  <c r="A13" i="8" s="1"/>
  <c r="A14" i="8" l="1"/>
  <c r="A16" i="8" s="1"/>
  <c r="A18" i="8" l="1"/>
  <c r="A19" i="8" s="1"/>
  <c r="A22" i="8" s="1"/>
  <c r="A27" i="8" l="1"/>
  <c r="A28" i="8" s="1"/>
  <c r="A24" i="8"/>
  <c r="A25" i="8" s="1"/>
  <c r="A31" i="8" l="1"/>
  <c r="A33" i="8" s="1"/>
  <c r="A34" i="8" s="1"/>
  <c r="A37" i="8" s="1"/>
  <c r="A39" i="8" s="1"/>
  <c r="A40" i="8" l="1"/>
  <c r="A42" i="8" s="1"/>
  <c r="A43" i="8" s="1"/>
</calcChain>
</file>

<file path=xl/sharedStrings.xml><?xml version="1.0" encoding="utf-8"?>
<sst xmlns="http://schemas.openxmlformats.org/spreadsheetml/2006/main" count="78" uniqueCount="45">
  <si>
    <t>Наименование материалов/оборудования</t>
  </si>
  <si>
    <t>1.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</si>
  <si>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</si>
  <si>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</si>
  <si>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</si>
  <si>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</si>
  <si>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№ п/п</t>
  </si>
  <si>
    <t>Заказчиком (кол-во)</t>
  </si>
  <si>
    <t>Подрядчиком (кол-во)</t>
  </si>
  <si>
    <t>Наличие на складе Заказчика (кол-во)</t>
  </si>
  <si>
    <t>Сроки поставки (число/месяц/год)</t>
  </si>
  <si>
    <t>Цена за единицу руб. без НДС</t>
  </si>
  <si>
    <t>м3</t>
  </si>
  <si>
    <t>Цена за единицу руб. без НДС с учетом доставки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</si>
  <si>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</si>
  <si>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</si>
  <si>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</si>
  <si>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>шт</t>
  </si>
  <si>
    <t>ед. изм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</si>
  <si>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</si>
  <si>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Плиты дорожные ж/б  ПДНм-Аv, сер. 3.503.1-91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</si>
  <si>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</si>
  <si>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Щебень марка М600, фр. 40-70 мм, ГОСТ 8267-93</t>
  </si>
  <si>
    <t>Земляные работы</t>
  </si>
  <si>
    <t>Песок речной строительный ср. крупности, ГОСТ 8736-2014</t>
  </si>
  <si>
    <t>Временный переезд через обваловку (2 шт.)</t>
  </si>
  <si>
    <t>Тип покрытия № 2 (S=48 м2)</t>
  </si>
  <si>
    <t>Щебень марка М600, фр. 20-40 мм, ГОСТ 8267-93</t>
  </si>
  <si>
    <t>м</t>
  </si>
  <si>
    <t>Приложение 4 (тендер 2023г.)</t>
  </si>
  <si>
    <t>Тип покрытия № 1 (S=324м2)</t>
  </si>
  <si>
    <t>Песчано-гравийная смесь С7, ГОСТ 25607-2009</t>
  </si>
  <si>
    <t>Песко-цементная смесь М75 (цемент М400)</t>
  </si>
  <si>
    <t>Тип покрытия №4 (S=192,0 м2)</t>
  </si>
  <si>
    <t>Подготовка кустовой площадки №151А под бурение скважины (1 скважина)
(РД №008-23-ГП)</t>
  </si>
  <si>
    <t>Водопропускная труба (2 шт.; L1=12м; L2=12м; Ø426х8мм)</t>
  </si>
  <si>
    <t>Труба стальная б/у Ø426х8мм (L1=12,0м; L2=12,0м)</t>
  </si>
  <si>
    <r>
      <rPr>
        <b/>
        <sz val="11"/>
        <rFont val="Times New Roman"/>
        <family val="1"/>
        <charset val="204"/>
      </rPr>
      <t>Технологический проезд №1 на период бурения</t>
    </r>
    <r>
      <rPr>
        <sz val="11"/>
        <rFont val="Times New Roman"/>
        <family val="1"/>
        <charset val="204"/>
      </rPr>
      <t xml:space="preserve">
(ПК0 - ПК3+13,86, Lобщ=313,86м, категория IV-н; шириной 4,5 м)</t>
    </r>
  </si>
  <si>
    <t>Тип покрытия №3 (S=2209 м2)</t>
  </si>
  <si>
    <r>
      <rPr>
        <b/>
        <sz val="11"/>
        <rFont val="Times New Roman"/>
        <family val="1"/>
        <charset val="204"/>
      </rPr>
      <t>Технологический проезд №2 на период бурения</t>
    </r>
    <r>
      <rPr>
        <sz val="11"/>
        <rFont val="Times New Roman"/>
        <family val="1"/>
        <charset val="204"/>
      </rPr>
      <t xml:space="preserve">
(1ПК0 - 1ПК0+22,45, Lобщ=22,45м, категория IV-н; шириной 4,5 м)</t>
    </r>
  </si>
  <si>
    <t>Тип покрытия №3 (S=446,1 м2)</t>
  </si>
  <si>
    <r>
      <t xml:space="preserve">Технологический проезд на период бурения №3
</t>
    </r>
    <r>
      <rPr>
        <sz val="11"/>
        <rFont val="Times New Roman"/>
        <family val="1"/>
        <charset val="204"/>
      </rPr>
      <t xml:space="preserve">(2ПК0 - 2ПК6+60,0, Lобщ=660,0м, категория IV-н; шириной 4,5 м) </t>
    </r>
  </si>
  <si>
    <t>Тип покрытия №4 (S=144,0 м2)</t>
  </si>
  <si>
    <t>Тип покрытия №5 (S=72 м2)</t>
  </si>
  <si>
    <t>Ведомость поставки материалов/оборудования по тендеру   Выполнение строительно-монтажных работ по объекту капитального строительства 
"Вятская площадь Арланского нефтяного месторождения. Подготовка кустовой площадки № 151А под бурение скважин"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</si>
</sst>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4">
    <xf numFmtId="0" fontId="0" fillId="0" borderId="0" xfId="0"/>
    <xf numFmtId="0" fontId="5" fillId="0" borderId="0" xfId="0" applyFont="1" applyFill="1"/>
    <xf numFmtId="0" fontId="5" fillId="2" borderId="0" xfId="0" applyFont="1" applyFill="1"/>
    <xf numFmtId="0" fontId="1" fillId="3" borderId="0" xfId="0" applyFont="1" applyFill="1"/>
    <xf numFmtId="0" fontId="3" fillId="3" borderId="1" xfId="0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/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2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/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2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/>
    <xf numFmtId="0" fontId="5" fillId="3" borderId="0" xfId="0" applyFont="1" applyFill="1" applyBorder="1" applyAlignment="1">
      <alignment vertical="center" wrapText="1"/>
    </xf>
    <xf numFmtId="4" fontId="5" fillId="3" borderId="0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86"/>
  <sheetViews>
    <sheetView tabSelected="1" zoomScaleNormal="100" zoomScaleSheetLayoutView="85" workbookViewId="0">
      <selection activeCell="D4" sqref="D4:D5"/>
    </sheetView>
  </sheetViews>
  <sheetFormatPr defaultColWidth="9.15234375" defaultRowHeight="14.15" outlineLevelCol="1" x14ac:dyDescent="0.3"/>
  <cols>
    <col min="1" max="1" width="7.3046875" style="40" customWidth="1"/>
    <col min="2" max="2" width="53.84375" style="36" customWidth="1"/>
    <col min="3" max="3" width="7.69140625" style="22" customWidth="1"/>
    <col min="4" max="4" width="12.53515625" style="37" customWidth="1" outlineLevel="1"/>
    <col min="5" max="5" width="12.53515625" style="38" customWidth="1" outlineLevel="1"/>
    <col min="6" max="6" width="12.53515625" style="36" customWidth="1" outlineLevel="1"/>
    <col min="7" max="7" width="14.3046875" style="39" customWidth="1"/>
    <col min="8" max="8" width="14.3046875" style="36" customWidth="1" outlineLevel="1"/>
    <col min="9" max="9" width="13.69140625" style="36" customWidth="1"/>
    <col min="10" max="10" width="13.84375" style="38" customWidth="1"/>
    <col min="11" max="11" width="13.69140625" style="36" customWidth="1"/>
    <col min="12" max="12" width="21.3046875" style="40" customWidth="1"/>
    <col min="13" max="16384" width="9.15234375" style="1"/>
  </cols>
  <sheetData>
    <row r="1" spans="1:12" ht="16.3" x14ac:dyDescent="0.4">
      <c r="A1" s="3"/>
      <c r="J1" s="62" t="s">
        <v>29</v>
      </c>
      <c r="K1" s="63"/>
      <c r="L1" s="63"/>
    </row>
    <row r="2" spans="1:12" ht="12.75" customHeight="1" x14ac:dyDescent="0.4">
      <c r="A2" s="3"/>
    </row>
    <row r="3" spans="1:12" ht="73.5" customHeight="1" x14ac:dyDescent="0.3">
      <c r="A3" s="54" t="s">
        <v>44</v>
      </c>
      <c r="B3" s="54"/>
      <c r="C3" s="55"/>
      <c r="D3" s="54"/>
      <c r="E3" s="54"/>
      <c r="F3" s="54"/>
      <c r="G3" s="54"/>
      <c r="H3" s="54"/>
      <c r="I3" s="54"/>
      <c r="J3" s="54"/>
      <c r="K3" s="54"/>
      <c r="L3" s="54"/>
    </row>
    <row r="4" spans="1:12" ht="37.5" customHeight="1" x14ac:dyDescent="0.3">
      <c r="A4" s="56" t="s">
        <v>6</v>
      </c>
      <c r="B4" s="56" t="s">
        <v>0</v>
      </c>
      <c r="C4" s="56" t="s">
        <v>18</v>
      </c>
      <c r="D4" s="57" t="s">
        <v>11</v>
      </c>
      <c r="E4" s="56" t="s">
        <v>13</v>
      </c>
      <c r="F4" s="56" t="s">
        <v>2</v>
      </c>
      <c r="G4" s="58" t="s">
        <v>3</v>
      </c>
      <c r="H4" s="56" t="s">
        <v>4</v>
      </c>
      <c r="I4" s="56" t="s">
        <v>5</v>
      </c>
      <c r="J4" s="56"/>
      <c r="K4" s="56" t="s">
        <v>9</v>
      </c>
      <c r="L4" s="56" t="s">
        <v>10</v>
      </c>
    </row>
    <row r="5" spans="1:12" ht="38.25" customHeight="1" x14ac:dyDescent="0.3">
      <c r="A5" s="56"/>
      <c r="B5" s="56"/>
      <c r="C5" s="56"/>
      <c r="D5" s="57"/>
      <c r="E5" s="56"/>
      <c r="F5" s="56"/>
      <c r="G5" s="58"/>
      <c r="H5" s="56"/>
      <c r="I5" s="21" t="s">
        <v>7</v>
      </c>
      <c r="J5" s="21" t="s">
        <v>8</v>
      </c>
      <c r="K5" s="56"/>
      <c r="L5" s="56"/>
    </row>
    <row r="6" spans="1:12" x14ac:dyDescent="0.3">
      <c r="A6" s="4" t="s">
        <v>1</v>
      </c>
      <c r="B6" s="21">
        <v>3</v>
      </c>
      <c r="C6" s="21">
        <v>4</v>
      </c>
      <c r="D6" s="5">
        <v>5</v>
      </c>
      <c r="E6" s="21">
        <v>6</v>
      </c>
      <c r="F6" s="6">
        <v>7</v>
      </c>
      <c r="G6" s="6">
        <v>8</v>
      </c>
      <c r="H6" s="21">
        <v>9</v>
      </c>
      <c r="I6" s="21">
        <v>10</v>
      </c>
      <c r="J6" s="21">
        <v>11</v>
      </c>
      <c r="K6" s="21">
        <v>12</v>
      </c>
      <c r="L6" s="4">
        <v>13</v>
      </c>
    </row>
    <row r="7" spans="1:12" ht="42.45" x14ac:dyDescent="0.3">
      <c r="A7" s="24"/>
      <c r="B7" s="25" t="s">
        <v>34</v>
      </c>
      <c r="C7" s="26"/>
      <c r="D7" s="26"/>
      <c r="E7" s="26"/>
      <c r="F7" s="28"/>
      <c r="G7" s="28"/>
      <c r="H7" s="26"/>
      <c r="I7" s="26"/>
      <c r="J7" s="26"/>
      <c r="K7" s="26"/>
      <c r="L7" s="24"/>
    </row>
    <row r="8" spans="1:12" x14ac:dyDescent="0.3">
      <c r="A8" s="24"/>
      <c r="B8" s="29" t="s">
        <v>23</v>
      </c>
      <c r="C8" s="26"/>
      <c r="D8" s="27"/>
      <c r="E8" s="26"/>
      <c r="F8" s="28"/>
      <c r="G8" s="28"/>
      <c r="H8" s="26"/>
      <c r="I8" s="26"/>
      <c r="J8" s="26"/>
      <c r="K8" s="26"/>
      <c r="L8" s="24"/>
    </row>
    <row r="9" spans="1:12" s="2" customFormat="1" ht="28.3" x14ac:dyDescent="0.3">
      <c r="A9" s="26">
        <v>1</v>
      </c>
      <c r="B9" s="32" t="s">
        <v>24</v>
      </c>
      <c r="C9" s="26" t="s">
        <v>12</v>
      </c>
      <c r="D9" s="30">
        <f>E9</f>
        <v>545</v>
      </c>
      <c r="E9" s="30">
        <v>545</v>
      </c>
      <c r="F9" s="30">
        <f>E9*1.2</f>
        <v>654</v>
      </c>
      <c r="G9" s="30">
        <v>198</v>
      </c>
      <c r="H9" s="30">
        <f>G9*F9</f>
        <v>129492</v>
      </c>
      <c r="I9" s="30">
        <f>G9</f>
        <v>198</v>
      </c>
      <c r="J9" s="30"/>
      <c r="K9" s="30"/>
      <c r="L9" s="52">
        <v>45292</v>
      </c>
    </row>
    <row r="10" spans="1:12" s="2" customFormat="1" ht="27" customHeight="1" x14ac:dyDescent="0.3">
      <c r="A10" s="26"/>
      <c r="B10" s="47" t="s">
        <v>25</v>
      </c>
      <c r="C10" s="26"/>
      <c r="D10" s="26"/>
      <c r="E10" s="26"/>
      <c r="F10" s="30"/>
      <c r="G10" s="30"/>
      <c r="H10" s="30"/>
      <c r="I10" s="30"/>
      <c r="J10" s="30"/>
      <c r="K10" s="30"/>
      <c r="L10" s="31"/>
    </row>
    <row r="11" spans="1:12" s="2" customFormat="1" ht="23.25" customHeight="1" x14ac:dyDescent="0.3">
      <c r="A11" s="26"/>
      <c r="B11" s="26" t="s">
        <v>30</v>
      </c>
      <c r="C11" s="26"/>
      <c r="D11" s="30"/>
      <c r="E11" s="30"/>
      <c r="F11" s="30"/>
      <c r="G11" s="30"/>
      <c r="H11" s="30"/>
      <c r="I11" s="30"/>
      <c r="J11" s="30"/>
      <c r="K11" s="30"/>
      <c r="L11" s="31"/>
    </row>
    <row r="12" spans="1:12" s="2" customFormat="1" x14ac:dyDescent="0.3">
      <c r="A12" s="26">
        <f>A9+1</f>
        <v>2</v>
      </c>
      <c r="B12" s="32" t="s">
        <v>31</v>
      </c>
      <c r="C12" s="26" t="s">
        <v>12</v>
      </c>
      <c r="D12" s="30">
        <f t="shared" ref="D12:D14" si="0">E12</f>
        <v>620</v>
      </c>
      <c r="E12" s="30">
        <v>620</v>
      </c>
      <c r="F12" s="30">
        <f t="shared" ref="F12:F14" si="1">E12*1.2</f>
        <v>744</v>
      </c>
      <c r="G12" s="30">
        <v>59.3</v>
      </c>
      <c r="H12" s="30">
        <f t="shared" ref="H12:H14" si="2">G12*F12</f>
        <v>44119.199999999997</v>
      </c>
      <c r="I12" s="30">
        <f>G12</f>
        <v>59.3</v>
      </c>
      <c r="J12" s="30"/>
      <c r="K12" s="30"/>
      <c r="L12" s="52">
        <v>45292</v>
      </c>
    </row>
    <row r="13" spans="1:12" s="2" customFormat="1" x14ac:dyDescent="0.3">
      <c r="A13" s="26">
        <f>A12+1</f>
        <v>3</v>
      </c>
      <c r="B13" s="32" t="s">
        <v>32</v>
      </c>
      <c r="C13" s="34" t="s">
        <v>12</v>
      </c>
      <c r="D13" s="30">
        <f t="shared" si="0"/>
        <v>13700</v>
      </c>
      <c r="E13" s="30">
        <v>13700</v>
      </c>
      <c r="F13" s="30">
        <f t="shared" si="1"/>
        <v>16440</v>
      </c>
      <c r="G13" s="35">
        <v>17.8</v>
      </c>
      <c r="H13" s="30">
        <f t="shared" si="2"/>
        <v>292632</v>
      </c>
      <c r="I13" s="30">
        <f>G13</f>
        <v>17.8</v>
      </c>
      <c r="J13" s="35"/>
      <c r="K13" s="30"/>
      <c r="L13" s="52">
        <v>45292</v>
      </c>
    </row>
    <row r="14" spans="1:12" s="2" customFormat="1" x14ac:dyDescent="0.3">
      <c r="A14" s="26">
        <f>A13+1</f>
        <v>4</v>
      </c>
      <c r="B14" s="32" t="s">
        <v>20</v>
      </c>
      <c r="C14" s="26" t="s">
        <v>17</v>
      </c>
      <c r="D14" s="30">
        <f t="shared" si="0"/>
        <v>32980</v>
      </c>
      <c r="E14" s="30">
        <v>32980</v>
      </c>
      <c r="F14" s="30">
        <f t="shared" si="1"/>
        <v>39576</v>
      </c>
      <c r="G14" s="30">
        <v>27</v>
      </c>
      <c r="H14" s="30">
        <f t="shared" si="2"/>
        <v>1068552</v>
      </c>
      <c r="I14" s="30">
        <f>G14</f>
        <v>27</v>
      </c>
      <c r="J14" s="30"/>
      <c r="K14" s="30"/>
      <c r="L14" s="52">
        <v>45292</v>
      </c>
    </row>
    <row r="15" spans="1:12" s="2" customFormat="1" ht="23.25" customHeight="1" x14ac:dyDescent="0.3">
      <c r="A15" s="26"/>
      <c r="B15" s="26" t="s">
        <v>26</v>
      </c>
      <c r="C15" s="26"/>
      <c r="D15" s="30"/>
      <c r="E15" s="30"/>
      <c r="F15" s="30"/>
      <c r="G15" s="30"/>
      <c r="H15" s="30"/>
      <c r="I15" s="30"/>
      <c r="J15" s="30"/>
      <c r="K15" s="30"/>
      <c r="L15" s="31"/>
    </row>
    <row r="16" spans="1:12" s="2" customFormat="1" ht="18.75" customHeight="1" x14ac:dyDescent="0.3">
      <c r="A16" s="26">
        <f>A14+1</f>
        <v>5</v>
      </c>
      <c r="B16" s="32" t="s">
        <v>22</v>
      </c>
      <c r="C16" s="26" t="s">
        <v>12</v>
      </c>
      <c r="D16" s="30">
        <f>E16</f>
        <v>2904</v>
      </c>
      <c r="E16" s="30">
        <v>2904</v>
      </c>
      <c r="F16" s="30">
        <f>E16*1.2</f>
        <v>3484.7999999999997</v>
      </c>
      <c r="G16" s="30">
        <v>25</v>
      </c>
      <c r="H16" s="30">
        <f>G16*F16</f>
        <v>87120</v>
      </c>
      <c r="I16" s="30">
        <f>G16</f>
        <v>25</v>
      </c>
      <c r="J16" s="30"/>
      <c r="K16" s="33"/>
      <c r="L16" s="52">
        <v>45292</v>
      </c>
    </row>
    <row r="17" spans="1:12" s="2" customFormat="1" ht="28.3" x14ac:dyDescent="0.3">
      <c r="A17" s="26"/>
      <c r="B17" s="51" t="s">
        <v>35</v>
      </c>
      <c r="C17" s="26"/>
      <c r="D17" s="30"/>
      <c r="E17" s="30"/>
      <c r="F17" s="30"/>
      <c r="G17" s="30"/>
      <c r="H17" s="30"/>
      <c r="I17" s="30"/>
      <c r="J17" s="30"/>
      <c r="K17" s="30"/>
      <c r="L17" s="31"/>
    </row>
    <row r="18" spans="1:12" s="2" customFormat="1" x14ac:dyDescent="0.3">
      <c r="A18" s="26">
        <f>A16+1</f>
        <v>6</v>
      </c>
      <c r="B18" s="32" t="s">
        <v>27</v>
      </c>
      <c r="C18" s="26" t="s">
        <v>12</v>
      </c>
      <c r="D18" s="30">
        <f t="shared" ref="D18:D19" si="3">E18</f>
        <v>3400</v>
      </c>
      <c r="E18" s="30">
        <v>3400</v>
      </c>
      <c r="F18" s="30">
        <f t="shared" ref="F18:F19" si="4">E18*1.2</f>
        <v>4080</v>
      </c>
      <c r="G18" s="30">
        <v>3.12</v>
      </c>
      <c r="H18" s="30">
        <f t="shared" ref="H18:H19" si="5">G18*F18</f>
        <v>12729.6</v>
      </c>
      <c r="I18" s="30">
        <f>G18</f>
        <v>3.12</v>
      </c>
      <c r="J18" s="30"/>
      <c r="K18" s="30"/>
      <c r="L18" s="52">
        <v>45292</v>
      </c>
    </row>
    <row r="19" spans="1:12" s="2" customFormat="1" x14ac:dyDescent="0.3">
      <c r="A19" s="26">
        <f>A18+1</f>
        <v>7</v>
      </c>
      <c r="B19" s="32" t="s">
        <v>36</v>
      </c>
      <c r="C19" s="26" t="s">
        <v>28</v>
      </c>
      <c r="D19" s="30">
        <f t="shared" si="3"/>
        <v>8500</v>
      </c>
      <c r="E19" s="30">
        <v>8500</v>
      </c>
      <c r="F19" s="30">
        <f t="shared" si="4"/>
        <v>10200</v>
      </c>
      <c r="G19" s="30">
        <v>24</v>
      </c>
      <c r="H19" s="30">
        <f t="shared" si="5"/>
        <v>244800</v>
      </c>
      <c r="I19" s="30">
        <f>G19</f>
        <v>24</v>
      </c>
      <c r="J19" s="30"/>
      <c r="K19" s="30"/>
      <c r="L19" s="52">
        <v>45292</v>
      </c>
    </row>
    <row r="20" spans="1:12" s="2" customFormat="1" ht="42.45" x14ac:dyDescent="0.3">
      <c r="A20" s="26"/>
      <c r="B20" s="49" t="s">
        <v>37</v>
      </c>
      <c r="C20" s="48"/>
      <c r="D20" s="48"/>
      <c r="E20" s="48"/>
      <c r="F20" s="30"/>
      <c r="G20" s="30"/>
      <c r="H20" s="30"/>
      <c r="I20" s="30"/>
      <c r="J20" s="30"/>
      <c r="K20" s="30"/>
      <c r="L20" s="31"/>
    </row>
    <row r="21" spans="1:12" x14ac:dyDescent="0.3">
      <c r="A21" s="24"/>
      <c r="B21" s="29" t="s">
        <v>23</v>
      </c>
      <c r="C21" s="26"/>
      <c r="D21" s="27"/>
      <c r="E21" s="26"/>
      <c r="F21" s="28"/>
      <c r="G21" s="28"/>
      <c r="H21" s="26"/>
      <c r="I21" s="26"/>
      <c r="J21" s="26"/>
      <c r="K21" s="26"/>
      <c r="L21" s="24"/>
    </row>
    <row r="22" spans="1:12" s="2" customFormat="1" ht="28.3" x14ac:dyDescent="0.3">
      <c r="A22" s="26">
        <f>A19+1</f>
        <v>8</v>
      </c>
      <c r="B22" s="32" t="s">
        <v>24</v>
      </c>
      <c r="C22" s="26" t="s">
        <v>12</v>
      </c>
      <c r="D22" s="30">
        <f>E22</f>
        <v>545</v>
      </c>
      <c r="E22" s="30">
        <v>545</v>
      </c>
      <c r="F22" s="30">
        <f>E22*1.2</f>
        <v>654</v>
      </c>
      <c r="G22" s="30">
        <v>288.2</v>
      </c>
      <c r="H22" s="30">
        <f>G22*F22</f>
        <v>188482.8</v>
      </c>
      <c r="I22" s="30">
        <f>G22</f>
        <v>288.2</v>
      </c>
      <c r="J22" s="30"/>
      <c r="K22" s="30"/>
      <c r="L22" s="52">
        <v>45292</v>
      </c>
    </row>
    <row r="23" spans="1:12" s="2" customFormat="1" x14ac:dyDescent="0.3">
      <c r="A23" s="26"/>
      <c r="B23" s="24" t="s">
        <v>38</v>
      </c>
      <c r="C23" s="26"/>
      <c r="D23" s="30"/>
      <c r="E23" s="30"/>
      <c r="F23" s="30"/>
      <c r="G23" s="30"/>
      <c r="H23" s="30"/>
      <c r="I23" s="30"/>
      <c r="J23" s="30"/>
      <c r="K23" s="30"/>
      <c r="L23" s="52"/>
    </row>
    <row r="24" spans="1:12" s="2" customFormat="1" x14ac:dyDescent="0.3">
      <c r="A24" s="26">
        <f>A22+1</f>
        <v>9</v>
      </c>
      <c r="B24" s="32" t="s">
        <v>31</v>
      </c>
      <c r="C24" s="26" t="s">
        <v>12</v>
      </c>
      <c r="D24" s="30">
        <f t="shared" ref="D24:D25" si="6">E24</f>
        <v>620</v>
      </c>
      <c r="E24" s="30">
        <v>620</v>
      </c>
      <c r="F24" s="30">
        <f t="shared" ref="F24:F25" si="7">E24*1.2</f>
        <v>744</v>
      </c>
      <c r="G24" s="30">
        <v>269.5</v>
      </c>
      <c r="H24" s="30">
        <f t="shared" ref="H24:H25" si="8">G24*F24</f>
        <v>200508</v>
      </c>
      <c r="I24" s="30">
        <f>G24</f>
        <v>269.5</v>
      </c>
      <c r="J24" s="30"/>
      <c r="K24" s="30"/>
      <c r="L24" s="52">
        <v>45292</v>
      </c>
    </row>
    <row r="25" spans="1:12" s="2" customFormat="1" x14ac:dyDescent="0.3">
      <c r="A25" s="26">
        <f>A24+1</f>
        <v>10</v>
      </c>
      <c r="B25" s="32" t="s">
        <v>22</v>
      </c>
      <c r="C25" s="26" t="s">
        <v>12</v>
      </c>
      <c r="D25" s="30">
        <f t="shared" si="6"/>
        <v>2904</v>
      </c>
      <c r="E25" s="30">
        <v>2904</v>
      </c>
      <c r="F25" s="30">
        <f t="shared" si="7"/>
        <v>3484.7999999999997</v>
      </c>
      <c r="G25" s="30">
        <v>574.29999999999995</v>
      </c>
      <c r="H25" s="30">
        <f t="shared" si="8"/>
        <v>2001320.6399999997</v>
      </c>
      <c r="I25" s="30">
        <f>G25</f>
        <v>574.29999999999995</v>
      </c>
      <c r="J25" s="30"/>
      <c r="K25" s="30"/>
      <c r="L25" s="52"/>
    </row>
    <row r="26" spans="1:12" s="2" customFormat="1" x14ac:dyDescent="0.3">
      <c r="A26" s="26"/>
      <c r="B26" s="24" t="s">
        <v>33</v>
      </c>
      <c r="C26" s="26"/>
      <c r="D26" s="30"/>
      <c r="E26" s="30"/>
      <c r="F26" s="30"/>
      <c r="G26" s="30"/>
      <c r="H26" s="30"/>
      <c r="I26" s="30"/>
      <c r="J26" s="30"/>
      <c r="K26" s="30"/>
      <c r="L26" s="31"/>
    </row>
    <row r="27" spans="1:12" s="2" customFormat="1" ht="23.25" customHeight="1" x14ac:dyDescent="0.3">
      <c r="A27" s="26">
        <f>A22+1</f>
        <v>9</v>
      </c>
      <c r="B27" s="32" t="s">
        <v>31</v>
      </c>
      <c r="C27" s="26" t="s">
        <v>12</v>
      </c>
      <c r="D27" s="30">
        <f t="shared" ref="D27:D28" si="9">E27</f>
        <v>620</v>
      </c>
      <c r="E27" s="30">
        <v>620</v>
      </c>
      <c r="F27" s="30">
        <f t="shared" ref="F27:F28" si="10">E27*1.2</f>
        <v>744</v>
      </c>
      <c r="G27" s="30">
        <v>37.5</v>
      </c>
      <c r="H27" s="30">
        <f t="shared" ref="H27:H28" si="11">G27*F27</f>
        <v>27900</v>
      </c>
      <c r="I27" s="30">
        <f>G27</f>
        <v>37.5</v>
      </c>
      <c r="J27" s="30"/>
      <c r="K27" s="30"/>
      <c r="L27" s="52">
        <v>45292</v>
      </c>
    </row>
    <row r="28" spans="1:12" s="2" customFormat="1" ht="24" customHeight="1" x14ac:dyDescent="0.3">
      <c r="A28" s="26">
        <f t="shared" ref="A28" si="12">A27+1</f>
        <v>10</v>
      </c>
      <c r="B28" s="32" t="s">
        <v>20</v>
      </c>
      <c r="C28" s="26" t="s">
        <v>17</v>
      </c>
      <c r="D28" s="30">
        <f t="shared" si="9"/>
        <v>32980</v>
      </c>
      <c r="E28" s="30">
        <v>32980</v>
      </c>
      <c r="F28" s="30">
        <f t="shared" si="10"/>
        <v>39576</v>
      </c>
      <c r="G28" s="30">
        <v>16</v>
      </c>
      <c r="H28" s="30">
        <f t="shared" si="11"/>
        <v>633216</v>
      </c>
      <c r="I28" s="30">
        <f>G28</f>
        <v>16</v>
      </c>
      <c r="J28" s="30"/>
      <c r="K28" s="30"/>
      <c r="L28" s="52">
        <v>45292</v>
      </c>
    </row>
    <row r="29" spans="1:12" ht="42.45" x14ac:dyDescent="0.3">
      <c r="A29" s="26"/>
      <c r="B29" s="49" t="s">
        <v>39</v>
      </c>
      <c r="C29" s="48"/>
      <c r="D29" s="48"/>
      <c r="E29" s="48"/>
      <c r="F29" s="30"/>
      <c r="G29" s="30"/>
      <c r="H29" s="30"/>
      <c r="I29" s="30"/>
      <c r="J29" s="30"/>
      <c r="K29" s="33"/>
      <c r="L29" s="52"/>
    </row>
    <row r="30" spans="1:12" x14ac:dyDescent="0.3">
      <c r="A30" s="26"/>
      <c r="B30" s="29" t="s">
        <v>23</v>
      </c>
      <c r="C30" s="26"/>
      <c r="D30" s="30"/>
      <c r="E30" s="30"/>
      <c r="F30" s="30"/>
      <c r="G30" s="30"/>
      <c r="H30" s="30"/>
      <c r="I30" s="30"/>
      <c r="J30" s="30"/>
      <c r="K30" s="30"/>
      <c r="L30" s="52">
        <v>45292</v>
      </c>
    </row>
    <row r="31" spans="1:12" ht="30.75" customHeight="1" x14ac:dyDescent="0.3">
      <c r="A31" s="26">
        <f>A28+1</f>
        <v>11</v>
      </c>
      <c r="B31" s="32" t="s">
        <v>24</v>
      </c>
      <c r="C31" s="26" t="s">
        <v>12</v>
      </c>
      <c r="D31" s="30">
        <f>E31</f>
        <v>545</v>
      </c>
      <c r="E31" s="30">
        <v>545</v>
      </c>
      <c r="F31" s="30">
        <f>E31*1.2</f>
        <v>654</v>
      </c>
      <c r="G31" s="30">
        <v>297</v>
      </c>
      <c r="H31" s="30">
        <f>G31*F31</f>
        <v>194238</v>
      </c>
      <c r="I31" s="30">
        <f>G31</f>
        <v>297</v>
      </c>
      <c r="J31" s="30"/>
      <c r="K31" s="33"/>
      <c r="L31" s="52">
        <v>45292</v>
      </c>
    </row>
    <row r="32" spans="1:12" s="2" customFormat="1" x14ac:dyDescent="0.3">
      <c r="A32" s="26"/>
      <c r="B32" s="24" t="s">
        <v>40</v>
      </c>
      <c r="C32" s="26"/>
      <c r="D32" s="30"/>
      <c r="E32" s="30"/>
      <c r="F32" s="30"/>
      <c r="G32" s="30"/>
      <c r="H32" s="30"/>
      <c r="I32" s="30"/>
      <c r="J32" s="30"/>
      <c r="K32" s="30"/>
      <c r="L32" s="52"/>
    </row>
    <row r="33" spans="1:12" s="2" customFormat="1" x14ac:dyDescent="0.3">
      <c r="A33" s="26">
        <f>A31+1</f>
        <v>12</v>
      </c>
      <c r="B33" s="32" t="s">
        <v>31</v>
      </c>
      <c r="C33" s="26" t="s">
        <v>12</v>
      </c>
      <c r="D33" s="30">
        <f t="shared" ref="D33:D34" si="13">E33</f>
        <v>620</v>
      </c>
      <c r="E33" s="30">
        <v>620</v>
      </c>
      <c r="F33" s="30">
        <f t="shared" ref="F33:F34" si="14">E33*1.2</f>
        <v>744</v>
      </c>
      <c r="G33" s="30">
        <v>54.4</v>
      </c>
      <c r="H33" s="30">
        <f t="shared" ref="H33:H34" si="15">G33*F33</f>
        <v>40473.599999999999</v>
      </c>
      <c r="I33" s="30">
        <f>G33</f>
        <v>54.4</v>
      </c>
      <c r="J33" s="30"/>
      <c r="K33" s="30"/>
      <c r="L33" s="52">
        <v>45292</v>
      </c>
    </row>
    <row r="34" spans="1:12" s="2" customFormat="1" x14ac:dyDescent="0.3">
      <c r="A34" s="26">
        <f>A33+1</f>
        <v>13</v>
      </c>
      <c r="B34" s="32" t="s">
        <v>22</v>
      </c>
      <c r="C34" s="26" t="s">
        <v>12</v>
      </c>
      <c r="D34" s="30">
        <f t="shared" si="13"/>
        <v>2904</v>
      </c>
      <c r="E34" s="30">
        <v>2904</v>
      </c>
      <c r="F34" s="30">
        <f t="shared" si="14"/>
        <v>3484.7999999999997</v>
      </c>
      <c r="G34" s="30">
        <v>116</v>
      </c>
      <c r="H34" s="30">
        <f t="shared" si="15"/>
        <v>404236.79999999999</v>
      </c>
      <c r="I34" s="30">
        <f>G34</f>
        <v>116</v>
      </c>
      <c r="J34" s="30"/>
      <c r="K34" s="30"/>
      <c r="L34" s="52"/>
    </row>
    <row r="35" spans="1:12" s="2" customFormat="1" ht="42.45" x14ac:dyDescent="0.3">
      <c r="A35" s="26"/>
      <c r="B35" s="53" t="s">
        <v>41</v>
      </c>
      <c r="C35" s="49"/>
      <c r="D35" s="49"/>
      <c r="E35" s="49"/>
      <c r="F35" s="30"/>
      <c r="G35" s="30"/>
      <c r="H35" s="30"/>
      <c r="I35" s="30"/>
      <c r="J35" s="30"/>
      <c r="K35" s="30"/>
      <c r="L35" s="31"/>
    </row>
    <row r="36" spans="1:12" x14ac:dyDescent="0.3">
      <c r="A36" s="24"/>
      <c r="B36" s="29" t="s">
        <v>23</v>
      </c>
      <c r="C36" s="26"/>
      <c r="D36" s="27"/>
      <c r="E36" s="26"/>
      <c r="F36" s="28"/>
      <c r="G36" s="28"/>
      <c r="H36" s="26"/>
      <c r="I36" s="26"/>
      <c r="J36" s="26"/>
      <c r="K36" s="26"/>
      <c r="L36" s="24"/>
    </row>
    <row r="37" spans="1:12" s="2" customFormat="1" ht="28.3" x14ac:dyDescent="0.3">
      <c r="A37" s="26">
        <f>A34+1</f>
        <v>14</v>
      </c>
      <c r="B37" s="32" t="s">
        <v>24</v>
      </c>
      <c r="C37" s="26" t="s">
        <v>12</v>
      </c>
      <c r="D37" s="30">
        <f>E37</f>
        <v>545</v>
      </c>
      <c r="E37" s="30">
        <v>545</v>
      </c>
      <c r="F37" s="30">
        <f>E37*1.2</f>
        <v>654</v>
      </c>
      <c r="G37" s="30">
        <v>79.2</v>
      </c>
      <c r="H37" s="30">
        <f>G37*F37</f>
        <v>51796.800000000003</v>
      </c>
      <c r="I37" s="30">
        <f>G37</f>
        <v>79.2</v>
      </c>
      <c r="J37" s="30"/>
      <c r="K37" s="30"/>
      <c r="L37" s="52">
        <v>45292</v>
      </c>
    </row>
    <row r="38" spans="1:12" s="2" customFormat="1" x14ac:dyDescent="0.3">
      <c r="A38" s="26"/>
      <c r="B38" s="24" t="s">
        <v>42</v>
      </c>
      <c r="C38" s="26"/>
      <c r="D38" s="30"/>
      <c r="E38" s="30"/>
      <c r="F38" s="30"/>
      <c r="G38" s="30"/>
      <c r="H38" s="30"/>
      <c r="I38" s="30"/>
      <c r="J38" s="30"/>
      <c r="K38" s="30"/>
      <c r="L38" s="31"/>
    </row>
    <row r="39" spans="1:12" s="2" customFormat="1" ht="23.25" customHeight="1" x14ac:dyDescent="0.3">
      <c r="A39" s="26">
        <f>A37+1</f>
        <v>15</v>
      </c>
      <c r="B39" s="32" t="s">
        <v>31</v>
      </c>
      <c r="C39" s="26" t="s">
        <v>12</v>
      </c>
      <c r="D39" s="30">
        <f t="shared" ref="D39:D40" si="16">E39</f>
        <v>620</v>
      </c>
      <c r="E39" s="30">
        <v>620</v>
      </c>
      <c r="F39" s="30">
        <f t="shared" ref="F39:F40" si="17">E39*1.2</f>
        <v>744</v>
      </c>
      <c r="G39" s="30">
        <v>28.1</v>
      </c>
      <c r="H39" s="30">
        <f t="shared" ref="H39:H40" si="18">G39*F39</f>
        <v>20906.400000000001</v>
      </c>
      <c r="I39" s="30">
        <f>G39</f>
        <v>28.1</v>
      </c>
      <c r="J39" s="30"/>
      <c r="K39" s="30"/>
      <c r="L39" s="52">
        <v>45292</v>
      </c>
    </row>
    <row r="40" spans="1:12" s="2" customFormat="1" ht="23.25" customHeight="1" x14ac:dyDescent="0.3">
      <c r="A40" s="26">
        <f t="shared" ref="A40" si="19">A39+1</f>
        <v>16</v>
      </c>
      <c r="B40" s="32" t="s">
        <v>20</v>
      </c>
      <c r="C40" s="26" t="s">
        <v>17</v>
      </c>
      <c r="D40" s="30">
        <f t="shared" si="16"/>
        <v>32980</v>
      </c>
      <c r="E40" s="30">
        <v>32980</v>
      </c>
      <c r="F40" s="30">
        <f t="shared" si="17"/>
        <v>39576</v>
      </c>
      <c r="G40" s="30">
        <v>12</v>
      </c>
      <c r="H40" s="30">
        <f t="shared" si="18"/>
        <v>474912</v>
      </c>
      <c r="I40" s="30">
        <f>G40</f>
        <v>12</v>
      </c>
      <c r="J40" s="30"/>
      <c r="K40" s="30"/>
      <c r="L40" s="52">
        <v>45292</v>
      </c>
    </row>
    <row r="41" spans="1:12" s="2" customFormat="1" ht="23.25" customHeight="1" x14ac:dyDescent="0.3">
      <c r="A41" s="26"/>
      <c r="B41" s="24" t="s">
        <v>43</v>
      </c>
      <c r="C41" s="26"/>
      <c r="D41" s="30"/>
      <c r="E41" s="30"/>
      <c r="F41" s="30"/>
      <c r="G41" s="30"/>
      <c r="H41" s="30"/>
      <c r="I41" s="30"/>
      <c r="J41" s="30"/>
      <c r="K41" s="30"/>
      <c r="L41" s="31"/>
    </row>
    <row r="42" spans="1:12" s="2" customFormat="1" ht="18.75" customHeight="1" x14ac:dyDescent="0.3">
      <c r="A42" s="26">
        <f>A40+1</f>
        <v>17</v>
      </c>
      <c r="B42" s="32" t="s">
        <v>31</v>
      </c>
      <c r="C42" s="26" t="s">
        <v>12</v>
      </c>
      <c r="D42" s="30">
        <f t="shared" ref="D42:D43" si="20">E42</f>
        <v>620</v>
      </c>
      <c r="E42" s="30">
        <v>620</v>
      </c>
      <c r="F42" s="30">
        <f t="shared" ref="F42:F43" si="21">E42*1.2</f>
        <v>744</v>
      </c>
      <c r="G42" s="30">
        <v>54.4</v>
      </c>
      <c r="H42" s="30">
        <f t="shared" ref="H42:H43" si="22">G42*F42</f>
        <v>40473.599999999999</v>
      </c>
      <c r="I42" s="30">
        <f>G42</f>
        <v>54.4</v>
      </c>
      <c r="J42" s="30"/>
      <c r="K42" s="33"/>
      <c r="L42" s="52">
        <v>45292</v>
      </c>
    </row>
    <row r="43" spans="1:12" s="2" customFormat="1" x14ac:dyDescent="0.3">
      <c r="A43" s="26">
        <f>A42+1</f>
        <v>18</v>
      </c>
      <c r="B43" s="32" t="s">
        <v>22</v>
      </c>
      <c r="C43" s="26" t="s">
        <v>12</v>
      </c>
      <c r="D43" s="30">
        <f t="shared" si="20"/>
        <v>2904</v>
      </c>
      <c r="E43" s="30">
        <v>2904</v>
      </c>
      <c r="F43" s="30">
        <f t="shared" si="21"/>
        <v>3484.7999999999997</v>
      </c>
      <c r="G43" s="30">
        <v>58.3</v>
      </c>
      <c r="H43" s="30">
        <f t="shared" si="22"/>
        <v>203163.83999999997</v>
      </c>
      <c r="I43" s="30">
        <f>G43</f>
        <v>58.3</v>
      </c>
      <c r="J43" s="30"/>
      <c r="K43" s="30"/>
      <c r="L43" s="52"/>
    </row>
    <row r="44" spans="1:12" s="2" customFormat="1" x14ac:dyDescent="0.3">
      <c r="A44" s="16"/>
      <c r="B44" s="7"/>
      <c r="C44" s="17"/>
      <c r="D44" s="8"/>
      <c r="E44" s="8"/>
      <c r="F44" s="8"/>
      <c r="G44" s="8"/>
      <c r="H44" s="8"/>
      <c r="I44" s="8"/>
      <c r="J44" s="8"/>
      <c r="K44" s="8"/>
      <c r="L44" s="18"/>
    </row>
    <row r="45" spans="1:12" s="2" customFormat="1" x14ac:dyDescent="0.3">
      <c r="A45" s="16"/>
      <c r="B45" s="50"/>
      <c r="C45" s="19"/>
      <c r="D45" s="20"/>
      <c r="E45" s="20"/>
      <c r="F45" s="8"/>
      <c r="G45" s="8"/>
      <c r="H45" s="8"/>
      <c r="I45" s="8"/>
      <c r="J45" s="8"/>
      <c r="K45" s="8"/>
      <c r="L45" s="18"/>
    </row>
    <row r="46" spans="1:12" ht="15.75" customHeight="1" x14ac:dyDescent="0.3">
      <c r="A46" s="23"/>
      <c r="B46" s="61"/>
      <c r="C46" s="61"/>
      <c r="D46" s="61"/>
      <c r="E46" s="61"/>
      <c r="F46" s="7"/>
      <c r="G46" s="41"/>
      <c r="H46" s="8"/>
      <c r="I46" s="42"/>
      <c r="J46" s="11"/>
      <c r="K46" s="42"/>
      <c r="L46" s="43"/>
    </row>
    <row r="47" spans="1:12" ht="15.45" x14ac:dyDescent="0.4">
      <c r="A47" s="9"/>
      <c r="B47" s="59" t="s">
        <v>14</v>
      </c>
      <c r="C47" s="59"/>
      <c r="D47" s="59"/>
      <c r="E47" s="59"/>
      <c r="F47" s="59"/>
      <c r="G47" s="12"/>
      <c r="H47" s="13"/>
      <c r="I47" s="13"/>
      <c r="J47" s="14"/>
      <c r="K47" s="13"/>
      <c r="L47" s="15"/>
    </row>
    <row r="48" spans="1:12" ht="15.45" x14ac:dyDescent="0.4">
      <c r="A48" s="9"/>
      <c r="B48" s="59" t="s">
        <v>15</v>
      </c>
      <c r="C48" s="59"/>
      <c r="D48" s="59"/>
      <c r="E48" s="59"/>
      <c r="F48" s="59"/>
      <c r="G48" s="12"/>
      <c r="H48" s="13"/>
      <c r="I48" s="13"/>
      <c r="J48" s="14"/>
      <c r="K48" s="13"/>
      <c r="L48" s="15"/>
    </row>
    <row r="49" spans="1:12" ht="19.5" customHeight="1" x14ac:dyDescent="0.4">
      <c r="A49" s="9"/>
      <c r="B49" s="13" t="s">
        <v>16</v>
      </c>
      <c r="C49" s="14"/>
      <c r="D49" s="13"/>
      <c r="E49" s="14"/>
      <c r="F49" s="13"/>
      <c r="G49" s="12"/>
      <c r="H49" s="13"/>
      <c r="I49" s="13"/>
      <c r="J49" s="14"/>
      <c r="K49" s="13"/>
      <c r="L49" s="15"/>
    </row>
    <row r="50" spans="1:12" ht="21.75" customHeight="1" x14ac:dyDescent="0.4">
      <c r="A50" s="9"/>
      <c r="B50" s="13" t="s">
        <v>19</v>
      </c>
      <c r="C50" s="13"/>
      <c r="D50" s="13"/>
      <c r="E50" s="13"/>
      <c r="F50" s="13"/>
      <c r="G50" s="13"/>
      <c r="H50" s="13"/>
      <c r="I50" s="13"/>
      <c r="J50" s="13"/>
      <c r="K50" s="13"/>
      <c r="L50" s="15"/>
    </row>
    <row r="51" spans="1:12" ht="54" customHeight="1" x14ac:dyDescent="0.4">
      <c r="A51" s="9"/>
      <c r="B51" s="60" t="s">
        <v>21</v>
      </c>
      <c r="C51" s="60"/>
      <c r="D51" s="60"/>
      <c r="E51" s="60"/>
      <c r="F51" s="60"/>
      <c r="G51" s="60"/>
      <c r="H51" s="60"/>
      <c r="I51" s="60"/>
      <c r="J51" s="14"/>
      <c r="K51" s="13"/>
      <c r="L51" s="15"/>
    </row>
    <row r="52" spans="1:12" ht="8.25" customHeight="1" x14ac:dyDescent="0.4">
      <c r="A52" s="9"/>
      <c r="B52" s="13"/>
      <c r="C52" s="14"/>
      <c r="D52" s="13"/>
      <c r="E52" s="14"/>
      <c r="F52" s="13"/>
      <c r="G52" s="12"/>
      <c r="H52" s="13"/>
      <c r="I52" s="13"/>
      <c r="J52" s="14"/>
      <c r="K52" s="13"/>
      <c r="L52" s="15"/>
    </row>
    <row r="53" spans="1:12" x14ac:dyDescent="0.3">
      <c r="A53" s="43"/>
      <c r="B53" s="44"/>
      <c r="C53" s="10"/>
      <c r="D53" s="45"/>
      <c r="E53" s="11"/>
      <c r="F53" s="42"/>
      <c r="G53" s="41"/>
      <c r="H53" s="42"/>
      <c r="I53" s="42"/>
      <c r="J53" s="11"/>
      <c r="K53" s="42"/>
      <c r="L53" s="43"/>
    </row>
    <row r="54" spans="1:12" x14ac:dyDescent="0.3">
      <c r="A54" s="43"/>
      <c r="B54" s="44"/>
      <c r="C54" s="10"/>
      <c r="D54" s="45"/>
      <c r="E54" s="11"/>
      <c r="F54" s="42"/>
      <c r="G54" s="41"/>
      <c r="H54" s="42"/>
      <c r="I54" s="42"/>
      <c r="J54" s="11"/>
      <c r="K54" s="42"/>
      <c r="L54" s="43"/>
    </row>
    <row r="55" spans="1:12" x14ac:dyDescent="0.3">
      <c r="A55" s="43"/>
      <c r="B55" s="44"/>
      <c r="C55" s="10"/>
      <c r="D55" s="45"/>
      <c r="E55" s="11"/>
      <c r="F55" s="42"/>
      <c r="G55" s="41"/>
      <c r="H55" s="42"/>
      <c r="I55" s="42"/>
      <c r="J55" s="11"/>
      <c r="K55" s="42"/>
      <c r="L55" s="43"/>
    </row>
    <row r="56" spans="1:12" x14ac:dyDescent="0.3">
      <c r="A56" s="43"/>
      <c r="B56" s="44"/>
      <c r="C56" s="10"/>
      <c r="D56" s="45"/>
      <c r="E56" s="11"/>
      <c r="F56" s="42"/>
      <c r="G56" s="41"/>
      <c r="H56" s="42"/>
      <c r="I56" s="42"/>
      <c r="J56" s="11"/>
      <c r="K56" s="42"/>
      <c r="L56" s="43"/>
    </row>
    <row r="57" spans="1:12" x14ac:dyDescent="0.3">
      <c r="A57" s="43"/>
      <c r="B57" s="44"/>
      <c r="C57" s="10"/>
      <c r="D57" s="45"/>
      <c r="E57" s="11"/>
      <c r="F57" s="42"/>
      <c r="G57" s="41"/>
      <c r="H57" s="42"/>
      <c r="I57" s="42"/>
      <c r="J57" s="11"/>
      <c r="K57" s="42"/>
      <c r="L57" s="43"/>
    </row>
    <row r="58" spans="1:12" x14ac:dyDescent="0.3">
      <c r="A58" s="43"/>
      <c r="B58" s="44"/>
      <c r="C58" s="10"/>
      <c r="D58" s="45"/>
      <c r="E58" s="11"/>
      <c r="F58" s="42"/>
      <c r="G58" s="41"/>
      <c r="H58" s="42"/>
      <c r="I58" s="42"/>
      <c r="J58" s="11"/>
      <c r="K58" s="42"/>
      <c r="L58" s="43"/>
    </row>
    <row r="59" spans="1:12" x14ac:dyDescent="0.3">
      <c r="A59" s="43"/>
      <c r="B59" s="44"/>
      <c r="C59" s="10"/>
      <c r="D59" s="45"/>
      <c r="E59" s="11"/>
      <c r="F59" s="42"/>
      <c r="G59" s="41"/>
      <c r="H59" s="42"/>
      <c r="I59" s="42"/>
      <c r="J59" s="11"/>
      <c r="K59" s="42"/>
      <c r="L59" s="43"/>
    </row>
    <row r="60" spans="1:12" x14ac:dyDescent="0.3">
      <c r="A60" s="43"/>
      <c r="B60" s="44"/>
      <c r="C60" s="10"/>
      <c r="D60" s="45"/>
      <c r="E60" s="11"/>
      <c r="F60" s="42"/>
      <c r="G60" s="41"/>
      <c r="H60" s="42"/>
      <c r="I60" s="42"/>
      <c r="J60" s="11"/>
      <c r="K60" s="42"/>
      <c r="L60" s="43"/>
    </row>
    <row r="61" spans="1:12" x14ac:dyDescent="0.3">
      <c r="A61" s="43"/>
      <c r="B61" s="44"/>
      <c r="C61" s="10"/>
      <c r="D61" s="45"/>
      <c r="E61" s="11"/>
      <c r="F61" s="42"/>
      <c r="G61" s="41"/>
      <c r="H61" s="42"/>
      <c r="I61" s="42"/>
      <c r="J61" s="11"/>
      <c r="K61" s="42"/>
      <c r="L61" s="43"/>
    </row>
    <row r="62" spans="1:12" x14ac:dyDescent="0.3">
      <c r="A62" s="43"/>
      <c r="B62" s="44"/>
      <c r="C62" s="10"/>
      <c r="D62" s="45"/>
      <c r="E62" s="11"/>
      <c r="F62" s="42"/>
      <c r="G62" s="41"/>
      <c r="H62" s="42"/>
      <c r="I62" s="42"/>
      <c r="J62" s="11"/>
      <c r="K62" s="42"/>
      <c r="L62" s="43"/>
    </row>
    <row r="63" spans="1:12" x14ac:dyDescent="0.3">
      <c r="A63" s="43"/>
      <c r="B63" s="44"/>
      <c r="C63" s="10"/>
      <c r="D63" s="45"/>
      <c r="E63" s="11"/>
      <c r="F63" s="42"/>
      <c r="G63" s="41"/>
      <c r="H63" s="42"/>
      <c r="I63" s="42"/>
      <c r="J63" s="11"/>
      <c r="K63" s="42"/>
      <c r="L63" s="43"/>
    </row>
    <row r="64" spans="1:12" x14ac:dyDescent="0.3">
      <c r="A64" s="43"/>
      <c r="B64" s="44"/>
      <c r="C64" s="10"/>
      <c r="D64" s="45"/>
      <c r="E64" s="11"/>
      <c r="F64" s="42"/>
      <c r="G64" s="41"/>
      <c r="H64" s="42"/>
      <c r="I64" s="42"/>
      <c r="J64" s="11"/>
      <c r="K64" s="42"/>
      <c r="L64" s="43"/>
    </row>
    <row r="65" spans="1:12" x14ac:dyDescent="0.3">
      <c r="A65" s="43"/>
      <c r="B65" s="44"/>
      <c r="C65" s="10"/>
      <c r="D65" s="45"/>
      <c r="E65" s="11"/>
      <c r="F65" s="42"/>
      <c r="G65" s="41"/>
      <c r="H65" s="42"/>
      <c r="I65" s="42"/>
      <c r="J65" s="11"/>
      <c r="K65" s="42"/>
      <c r="L65" s="43"/>
    </row>
    <row r="66" spans="1:12" x14ac:dyDescent="0.3">
      <c r="A66" s="43"/>
      <c r="B66" s="44"/>
      <c r="C66" s="10"/>
      <c r="D66" s="45"/>
      <c r="E66" s="11"/>
      <c r="F66" s="42"/>
      <c r="G66" s="41"/>
      <c r="H66" s="42"/>
      <c r="I66" s="42"/>
      <c r="J66" s="11"/>
      <c r="K66" s="42"/>
      <c r="L66" s="43"/>
    </row>
    <row r="67" spans="1:12" x14ac:dyDescent="0.3">
      <c r="A67" s="43"/>
      <c r="B67" s="44"/>
      <c r="C67" s="10"/>
      <c r="D67" s="45"/>
      <c r="E67" s="11"/>
      <c r="F67" s="42"/>
      <c r="G67" s="41"/>
      <c r="H67" s="42"/>
      <c r="I67" s="42"/>
      <c r="J67" s="11"/>
      <c r="K67" s="42"/>
      <c r="L67" s="43"/>
    </row>
    <row r="68" spans="1:12" x14ac:dyDescent="0.3">
      <c r="A68" s="43"/>
      <c r="B68" s="44"/>
      <c r="C68" s="10"/>
      <c r="D68" s="45"/>
      <c r="E68" s="11"/>
      <c r="F68" s="42"/>
      <c r="G68" s="41"/>
      <c r="H68" s="42"/>
      <c r="I68" s="42"/>
      <c r="J68" s="11"/>
      <c r="K68" s="42"/>
      <c r="L68" s="43"/>
    </row>
    <row r="69" spans="1:12" x14ac:dyDescent="0.3">
      <c r="A69" s="43"/>
      <c r="B69" s="44"/>
      <c r="C69" s="10"/>
      <c r="D69" s="45"/>
      <c r="E69" s="11"/>
      <c r="F69" s="42"/>
      <c r="G69" s="41"/>
      <c r="H69" s="42"/>
      <c r="I69" s="42"/>
      <c r="J69" s="11"/>
      <c r="K69" s="42"/>
      <c r="L69" s="43"/>
    </row>
    <row r="70" spans="1:12" x14ac:dyDescent="0.3">
      <c r="A70" s="43"/>
      <c r="B70" s="44"/>
      <c r="C70" s="10"/>
      <c r="D70" s="45"/>
      <c r="E70" s="11"/>
      <c r="F70" s="42"/>
      <c r="G70" s="41"/>
      <c r="H70" s="42"/>
      <c r="I70" s="42"/>
      <c r="J70" s="11"/>
      <c r="K70" s="42"/>
      <c r="L70" s="43"/>
    </row>
    <row r="71" spans="1:12" x14ac:dyDescent="0.3">
      <c r="A71" s="43"/>
      <c r="B71" s="44"/>
      <c r="C71" s="10"/>
      <c r="D71" s="45"/>
      <c r="E71" s="11"/>
      <c r="F71" s="42"/>
      <c r="G71" s="41"/>
      <c r="H71" s="42"/>
      <c r="I71" s="42"/>
      <c r="J71" s="11"/>
      <c r="K71" s="42"/>
      <c r="L71" s="43"/>
    </row>
    <row r="72" spans="1:12" x14ac:dyDescent="0.3">
      <c r="A72" s="43"/>
      <c r="B72" s="44"/>
      <c r="C72" s="10"/>
      <c r="D72" s="45"/>
      <c r="E72" s="11"/>
      <c r="F72" s="42"/>
      <c r="G72" s="41"/>
      <c r="H72" s="42"/>
      <c r="I72" s="42"/>
      <c r="J72" s="11"/>
      <c r="K72" s="42"/>
      <c r="L72" s="43"/>
    </row>
    <row r="73" spans="1:12" x14ac:dyDescent="0.3">
      <c r="A73" s="43"/>
      <c r="B73" s="44"/>
      <c r="C73" s="10"/>
      <c r="D73" s="45"/>
      <c r="E73" s="11"/>
      <c r="F73" s="42"/>
      <c r="G73" s="41"/>
      <c r="H73" s="42"/>
      <c r="I73" s="42"/>
      <c r="J73" s="11"/>
      <c r="K73" s="42"/>
      <c r="L73" s="43"/>
    </row>
    <row r="74" spans="1:12" x14ac:dyDescent="0.3">
      <c r="A74" s="43"/>
      <c r="B74" s="44"/>
      <c r="C74" s="10"/>
      <c r="D74" s="45"/>
      <c r="E74" s="11"/>
      <c r="F74" s="42"/>
      <c r="G74" s="41"/>
      <c r="H74" s="42"/>
      <c r="I74" s="42"/>
      <c r="J74" s="11"/>
      <c r="K74" s="42"/>
      <c r="L74" s="43"/>
    </row>
    <row r="75" spans="1:12" x14ac:dyDescent="0.3">
      <c r="A75" s="43"/>
      <c r="B75" s="44"/>
      <c r="C75" s="10"/>
      <c r="D75" s="45"/>
      <c r="E75" s="11"/>
      <c r="F75" s="42"/>
      <c r="G75" s="41"/>
      <c r="H75" s="42"/>
      <c r="I75" s="42"/>
      <c r="J75" s="11"/>
      <c r="K75" s="42"/>
      <c r="L75" s="43"/>
    </row>
    <row r="76" spans="1:12" x14ac:dyDescent="0.3">
      <c r="A76" s="43"/>
      <c r="B76" s="44"/>
      <c r="C76" s="10"/>
      <c r="D76" s="45"/>
      <c r="E76" s="11"/>
      <c r="F76" s="42"/>
      <c r="G76" s="41"/>
      <c r="H76" s="42"/>
      <c r="I76" s="42"/>
      <c r="J76" s="11"/>
      <c r="K76" s="42"/>
      <c r="L76" s="43"/>
    </row>
    <row r="77" spans="1:12" x14ac:dyDescent="0.3">
      <c r="A77" s="43"/>
      <c r="B77" s="44"/>
      <c r="C77" s="10"/>
      <c r="D77" s="45"/>
      <c r="E77" s="11"/>
      <c r="F77" s="42"/>
      <c r="G77" s="41"/>
      <c r="H77" s="42"/>
      <c r="I77" s="42"/>
      <c r="J77" s="11"/>
      <c r="K77" s="42"/>
      <c r="L77" s="43"/>
    </row>
    <row r="78" spans="1:12" x14ac:dyDescent="0.3">
      <c r="A78" s="43"/>
      <c r="B78" s="44"/>
      <c r="C78" s="10"/>
      <c r="D78" s="45"/>
      <c r="E78" s="11"/>
      <c r="F78" s="42"/>
      <c r="G78" s="41"/>
      <c r="H78" s="42"/>
      <c r="I78" s="42"/>
      <c r="J78" s="11"/>
      <c r="K78" s="42"/>
      <c r="L78" s="43"/>
    </row>
    <row r="79" spans="1:12" x14ac:dyDescent="0.3">
      <c r="A79" s="43"/>
      <c r="B79" s="44"/>
      <c r="C79" s="10"/>
      <c r="D79" s="45"/>
      <c r="E79" s="11"/>
      <c r="F79" s="42"/>
      <c r="G79" s="41"/>
      <c r="H79" s="42"/>
      <c r="I79" s="42"/>
      <c r="J79" s="11"/>
      <c r="K79" s="42"/>
      <c r="L79" s="43"/>
    </row>
    <row r="80" spans="1:12" x14ac:dyDescent="0.3">
      <c r="A80" s="43"/>
      <c r="B80" s="44"/>
      <c r="C80" s="10"/>
      <c r="D80" s="45"/>
      <c r="E80" s="11"/>
      <c r="F80" s="42"/>
      <c r="G80" s="41"/>
      <c r="H80" s="42"/>
      <c r="I80" s="42"/>
      <c r="J80" s="11"/>
      <c r="K80" s="42"/>
      <c r="L80" s="43"/>
    </row>
    <row r="81" spans="1:12" x14ac:dyDescent="0.3">
      <c r="A81" s="43"/>
      <c r="B81" s="44"/>
      <c r="C81" s="10"/>
      <c r="D81" s="45"/>
      <c r="E81" s="11"/>
      <c r="F81" s="42"/>
      <c r="G81" s="41"/>
      <c r="H81" s="42"/>
      <c r="I81" s="42"/>
      <c r="J81" s="11"/>
      <c r="K81" s="42"/>
      <c r="L81" s="43"/>
    </row>
    <row r="82" spans="1:12" x14ac:dyDescent="0.3">
      <c r="A82" s="43"/>
      <c r="B82" s="44"/>
      <c r="C82" s="10"/>
      <c r="D82" s="45"/>
      <c r="E82" s="11"/>
      <c r="F82" s="42"/>
      <c r="G82" s="41"/>
      <c r="H82" s="42"/>
      <c r="I82" s="42"/>
      <c r="J82" s="11"/>
      <c r="K82" s="42"/>
      <c r="L82" s="43"/>
    </row>
    <row r="83" spans="1:12" x14ac:dyDescent="0.3">
      <c r="A83" s="43"/>
      <c r="B83" s="44"/>
      <c r="C83" s="10"/>
      <c r="D83" s="45"/>
      <c r="E83" s="11"/>
      <c r="F83" s="42"/>
      <c r="G83" s="41"/>
      <c r="H83" s="42"/>
      <c r="I83" s="42"/>
      <c r="J83" s="11"/>
      <c r="K83" s="42"/>
      <c r="L83" s="43"/>
    </row>
    <row r="84" spans="1:12" x14ac:dyDescent="0.3">
      <c r="A84" s="43"/>
      <c r="B84" s="44"/>
      <c r="C84" s="10"/>
      <c r="D84" s="45"/>
      <c r="E84" s="11"/>
      <c r="F84" s="42"/>
      <c r="G84" s="41"/>
      <c r="H84" s="42"/>
      <c r="I84" s="42"/>
      <c r="J84" s="11"/>
      <c r="K84" s="42"/>
      <c r="L84" s="43"/>
    </row>
    <row r="85" spans="1:12" x14ac:dyDescent="0.3">
      <c r="A85" s="43"/>
      <c r="B85" s="44"/>
      <c r="C85" s="10"/>
      <c r="D85" s="45"/>
      <c r="E85" s="11"/>
      <c r="F85" s="42"/>
      <c r="G85" s="41"/>
      <c r="H85" s="42"/>
      <c r="I85" s="42"/>
      <c r="J85" s="11"/>
      <c r="K85" s="42"/>
      <c r="L85" s="43"/>
    </row>
    <row r="86" spans="1:12" x14ac:dyDescent="0.3">
      <c r="A86" s="43"/>
      <c r="B86" s="44"/>
      <c r="C86" s="10"/>
      <c r="D86" s="45"/>
      <c r="E86" s="11"/>
      <c r="F86" s="42"/>
      <c r="G86" s="41"/>
      <c r="H86" s="42"/>
      <c r="I86" s="42"/>
      <c r="J86" s="11"/>
      <c r="K86" s="42"/>
      <c r="L86" s="43"/>
    </row>
    <row r="87" spans="1:12" x14ac:dyDescent="0.3">
      <c r="A87" s="43"/>
      <c r="B87" s="44"/>
      <c r="C87" s="10"/>
      <c r="D87" s="45"/>
      <c r="E87" s="11"/>
      <c r="F87" s="42"/>
      <c r="G87" s="41"/>
      <c r="H87" s="42"/>
      <c r="I87" s="42"/>
      <c r="J87" s="11"/>
      <c r="K87" s="42"/>
      <c r="L87" s="43"/>
    </row>
    <row r="88" spans="1:12" x14ac:dyDescent="0.3">
      <c r="A88" s="43"/>
      <c r="B88" s="44"/>
      <c r="C88" s="10"/>
      <c r="D88" s="45"/>
      <c r="E88" s="11"/>
      <c r="F88" s="42"/>
      <c r="G88" s="41"/>
      <c r="H88" s="42"/>
      <c r="I88" s="42"/>
      <c r="J88" s="11"/>
      <c r="K88" s="42"/>
      <c r="L88" s="43"/>
    </row>
    <row r="89" spans="1:12" x14ac:dyDescent="0.3">
      <c r="A89" s="43"/>
      <c r="B89" s="44"/>
      <c r="C89" s="10"/>
      <c r="D89" s="45"/>
      <c r="E89" s="11"/>
      <c r="F89" s="42"/>
      <c r="G89" s="41"/>
      <c r="H89" s="42"/>
      <c r="I89" s="42"/>
      <c r="J89" s="11"/>
      <c r="K89" s="42"/>
      <c r="L89" s="43"/>
    </row>
    <row r="90" spans="1:12" x14ac:dyDescent="0.3">
      <c r="A90" s="43"/>
      <c r="B90" s="44"/>
      <c r="C90" s="10"/>
      <c r="D90" s="45"/>
      <c r="E90" s="11"/>
      <c r="F90" s="42"/>
      <c r="G90" s="41"/>
      <c r="H90" s="42"/>
      <c r="I90" s="42"/>
      <c r="J90" s="11"/>
      <c r="K90" s="42"/>
      <c r="L90" s="43"/>
    </row>
    <row r="91" spans="1:12" x14ac:dyDescent="0.3">
      <c r="A91" s="43"/>
      <c r="B91" s="44"/>
      <c r="C91" s="10"/>
      <c r="D91" s="45"/>
      <c r="E91" s="11"/>
      <c r="F91" s="42"/>
      <c r="G91" s="41"/>
      <c r="H91" s="42"/>
      <c r="I91" s="42"/>
      <c r="J91" s="11"/>
      <c r="K91" s="42"/>
      <c r="L91" s="43"/>
    </row>
    <row r="92" spans="1:12" x14ac:dyDescent="0.3">
      <c r="A92" s="43"/>
      <c r="B92" s="44"/>
      <c r="C92" s="10"/>
      <c r="D92" s="45"/>
      <c r="E92" s="11"/>
      <c r="F92" s="42"/>
      <c r="G92" s="41"/>
      <c r="H92" s="42"/>
      <c r="I92" s="42"/>
      <c r="J92" s="11"/>
      <c r="K92" s="42"/>
      <c r="L92" s="43"/>
    </row>
    <row r="93" spans="1:12" x14ac:dyDescent="0.3">
      <c r="A93" s="43"/>
      <c r="B93" s="44"/>
      <c r="C93" s="10"/>
      <c r="D93" s="45"/>
      <c r="E93" s="11"/>
      <c r="F93" s="42"/>
      <c r="G93" s="41"/>
      <c r="H93" s="42"/>
      <c r="I93" s="42"/>
      <c r="J93" s="11"/>
      <c r="K93" s="42"/>
      <c r="L93" s="43"/>
    </row>
    <row r="94" spans="1:12" x14ac:dyDescent="0.3">
      <c r="A94" s="43"/>
      <c r="B94" s="44"/>
      <c r="C94" s="10"/>
      <c r="D94" s="45"/>
      <c r="E94" s="11"/>
      <c r="F94" s="42"/>
      <c r="G94" s="41"/>
      <c r="H94" s="42"/>
      <c r="I94" s="42"/>
      <c r="J94" s="11"/>
      <c r="K94" s="42"/>
      <c r="L94" s="43"/>
    </row>
    <row r="95" spans="1:12" x14ac:dyDescent="0.3">
      <c r="A95" s="43"/>
      <c r="B95" s="44"/>
      <c r="C95" s="10"/>
      <c r="D95" s="45"/>
      <c r="E95" s="11"/>
      <c r="F95" s="42"/>
      <c r="G95" s="41"/>
      <c r="H95" s="42"/>
      <c r="I95" s="42"/>
      <c r="J95" s="11"/>
      <c r="K95" s="42"/>
      <c r="L95" s="43"/>
    </row>
    <row r="96" spans="1:12" x14ac:dyDescent="0.3">
      <c r="A96" s="43"/>
      <c r="B96" s="44"/>
      <c r="C96" s="10"/>
      <c r="D96" s="45"/>
      <c r="E96" s="11"/>
      <c r="F96" s="42"/>
      <c r="G96" s="41"/>
      <c r="H96" s="42"/>
      <c r="I96" s="42"/>
      <c r="J96" s="11"/>
      <c r="K96" s="42"/>
      <c r="L96" s="43"/>
    </row>
    <row r="97" spans="1:12" x14ac:dyDescent="0.3">
      <c r="A97" s="43"/>
      <c r="B97" s="44"/>
      <c r="C97" s="10"/>
      <c r="D97" s="45"/>
      <c r="E97" s="11"/>
      <c r="F97" s="42"/>
      <c r="G97" s="41"/>
      <c r="H97" s="42"/>
      <c r="I97" s="42"/>
      <c r="J97" s="11"/>
      <c r="K97" s="42"/>
      <c r="L97" s="43"/>
    </row>
    <row r="98" spans="1:12" x14ac:dyDescent="0.3">
      <c r="A98" s="43"/>
      <c r="B98" s="44"/>
      <c r="C98" s="10"/>
      <c r="D98" s="45"/>
      <c r="E98" s="11"/>
      <c r="F98" s="42"/>
      <c r="G98" s="41"/>
      <c r="H98" s="42"/>
      <c r="I98" s="42"/>
      <c r="J98" s="11"/>
      <c r="K98" s="42"/>
      <c r="L98" s="43"/>
    </row>
    <row r="99" spans="1:12" x14ac:dyDescent="0.3">
      <c r="A99" s="43"/>
      <c r="B99" s="44"/>
      <c r="C99" s="10"/>
      <c r="D99" s="45"/>
      <c r="E99" s="11"/>
      <c r="F99" s="42"/>
      <c r="G99" s="41"/>
      <c r="H99" s="42"/>
      <c r="I99" s="42"/>
      <c r="J99" s="11"/>
      <c r="K99" s="42"/>
      <c r="L99" s="43"/>
    </row>
    <row r="100" spans="1:12" x14ac:dyDescent="0.3">
      <c r="A100" s="43"/>
      <c r="B100" s="44"/>
      <c r="C100" s="10"/>
      <c r="D100" s="45"/>
      <c r="E100" s="11"/>
      <c r="F100" s="42"/>
      <c r="G100" s="41"/>
      <c r="H100" s="42"/>
      <c r="I100" s="42"/>
      <c r="J100" s="11"/>
      <c r="K100" s="42"/>
      <c r="L100" s="43"/>
    </row>
    <row r="101" spans="1:12" x14ac:dyDescent="0.3">
      <c r="A101" s="43"/>
      <c r="B101" s="44"/>
      <c r="C101" s="10"/>
      <c r="D101" s="45"/>
      <c r="E101" s="11"/>
      <c r="F101" s="42"/>
      <c r="G101" s="41"/>
      <c r="H101" s="42"/>
      <c r="I101" s="42"/>
      <c r="J101" s="11"/>
      <c r="K101" s="42"/>
      <c r="L101" s="43"/>
    </row>
    <row r="102" spans="1:12" x14ac:dyDescent="0.3">
      <c r="A102" s="43"/>
      <c r="B102" s="44"/>
      <c r="C102" s="10"/>
      <c r="D102" s="45"/>
      <c r="E102" s="11"/>
      <c r="F102" s="42"/>
      <c r="G102" s="41"/>
      <c r="H102" s="42"/>
      <c r="I102" s="42"/>
      <c r="J102" s="11"/>
      <c r="K102" s="42"/>
      <c r="L102" s="43"/>
    </row>
    <row r="103" spans="1:12" x14ac:dyDescent="0.3">
      <c r="A103" s="43"/>
      <c r="B103" s="44"/>
      <c r="C103" s="10"/>
      <c r="D103" s="45"/>
      <c r="E103" s="11"/>
      <c r="F103" s="42"/>
      <c r="G103" s="41"/>
      <c r="H103" s="42"/>
      <c r="I103" s="42"/>
      <c r="J103" s="11"/>
      <c r="K103" s="42"/>
      <c r="L103" s="43"/>
    </row>
    <row r="104" spans="1:12" x14ac:dyDescent="0.3">
      <c r="A104" s="43"/>
      <c r="B104" s="44"/>
      <c r="C104" s="10"/>
      <c r="D104" s="45"/>
      <c r="E104" s="11"/>
      <c r="F104" s="42"/>
      <c r="G104" s="41"/>
      <c r="H104" s="42"/>
      <c r="I104" s="42"/>
      <c r="J104" s="11"/>
      <c r="K104" s="42"/>
      <c r="L104" s="43"/>
    </row>
    <row r="105" spans="1:12" x14ac:dyDescent="0.3">
      <c r="A105" s="43"/>
      <c r="B105" s="44"/>
      <c r="C105" s="10"/>
      <c r="D105" s="45"/>
      <c r="E105" s="11"/>
      <c r="F105" s="42"/>
      <c r="G105" s="41"/>
      <c r="H105" s="42"/>
      <c r="I105" s="42"/>
      <c r="J105" s="11"/>
      <c r="K105" s="42"/>
      <c r="L105" s="43"/>
    </row>
    <row r="106" spans="1:12" x14ac:dyDescent="0.3">
      <c r="A106" s="43"/>
      <c r="B106" s="44"/>
      <c r="C106" s="10"/>
      <c r="D106" s="45"/>
      <c r="E106" s="11"/>
      <c r="F106" s="42"/>
      <c r="G106" s="41"/>
      <c r="H106" s="42"/>
      <c r="I106" s="42"/>
      <c r="J106" s="11"/>
      <c r="K106" s="42"/>
      <c r="L106" s="43"/>
    </row>
    <row r="107" spans="1:12" x14ac:dyDescent="0.3">
      <c r="A107" s="43"/>
      <c r="B107" s="44"/>
      <c r="C107" s="10"/>
      <c r="D107" s="45"/>
      <c r="E107" s="11"/>
      <c r="F107" s="42"/>
      <c r="G107" s="41"/>
      <c r="H107" s="42"/>
      <c r="I107" s="42"/>
      <c r="J107" s="11"/>
      <c r="K107" s="42"/>
      <c r="L107" s="43"/>
    </row>
    <row r="108" spans="1:12" x14ac:dyDescent="0.3">
      <c r="A108" s="43"/>
      <c r="B108" s="44"/>
      <c r="C108" s="10"/>
      <c r="D108" s="45"/>
      <c r="E108" s="11"/>
      <c r="F108" s="42"/>
      <c r="G108" s="41"/>
      <c r="H108" s="42"/>
      <c r="I108" s="42"/>
      <c r="J108" s="11"/>
      <c r="K108" s="42"/>
      <c r="L108" s="43"/>
    </row>
    <row r="109" spans="1:12" x14ac:dyDescent="0.3">
      <c r="A109" s="43"/>
      <c r="B109" s="44"/>
      <c r="C109" s="10"/>
      <c r="D109" s="45"/>
      <c r="E109" s="11"/>
      <c r="F109" s="42"/>
      <c r="G109" s="41"/>
      <c r="H109" s="42"/>
      <c r="I109" s="42"/>
      <c r="J109" s="11"/>
      <c r="K109" s="42"/>
      <c r="L109" s="43"/>
    </row>
    <row r="110" spans="1:12" x14ac:dyDescent="0.3">
      <c r="A110" s="43"/>
      <c r="B110" s="44"/>
      <c r="C110" s="10"/>
      <c r="D110" s="45"/>
      <c r="E110" s="11"/>
      <c r="F110" s="42"/>
      <c r="G110" s="41"/>
      <c r="H110" s="42"/>
      <c r="I110" s="42"/>
      <c r="J110" s="11"/>
      <c r="K110" s="42"/>
      <c r="L110" s="43"/>
    </row>
    <row r="111" spans="1:12" x14ac:dyDescent="0.3">
      <c r="A111" s="43"/>
      <c r="B111" s="44"/>
      <c r="C111" s="10"/>
      <c r="D111" s="45"/>
      <c r="E111" s="11"/>
      <c r="F111" s="42"/>
      <c r="G111" s="41"/>
      <c r="H111" s="42"/>
      <c r="I111" s="42"/>
      <c r="J111" s="11"/>
      <c r="K111" s="42"/>
      <c r="L111" s="43"/>
    </row>
    <row r="112" spans="1:12" x14ac:dyDescent="0.3">
      <c r="A112" s="43"/>
      <c r="B112" s="44"/>
      <c r="C112" s="10"/>
      <c r="D112" s="45"/>
      <c r="E112" s="11"/>
      <c r="F112" s="42"/>
      <c r="G112" s="41"/>
      <c r="H112" s="42"/>
      <c r="I112" s="42"/>
      <c r="J112" s="11"/>
      <c r="K112" s="42"/>
      <c r="L112" s="43"/>
    </row>
    <row r="113" spans="1:12" x14ac:dyDescent="0.3">
      <c r="A113" s="43"/>
      <c r="B113" s="44"/>
      <c r="C113" s="10"/>
      <c r="D113" s="45"/>
      <c r="E113" s="11"/>
      <c r="F113" s="42"/>
      <c r="G113" s="41"/>
      <c r="H113" s="42"/>
      <c r="I113" s="42"/>
      <c r="J113" s="11"/>
      <c r="K113" s="42"/>
      <c r="L113" s="43"/>
    </row>
    <row r="114" spans="1:12" x14ac:dyDescent="0.3">
      <c r="A114" s="43"/>
      <c r="B114" s="44"/>
      <c r="C114" s="10"/>
      <c r="D114" s="45"/>
      <c r="E114" s="11"/>
      <c r="F114" s="42"/>
      <c r="G114" s="41"/>
      <c r="H114" s="42"/>
      <c r="I114" s="42"/>
      <c r="J114" s="11"/>
      <c r="K114" s="42"/>
      <c r="L114" s="43"/>
    </row>
    <row r="115" spans="1:12" x14ac:dyDescent="0.3">
      <c r="A115" s="43"/>
      <c r="B115" s="44"/>
      <c r="C115" s="10"/>
      <c r="D115" s="45"/>
      <c r="E115" s="11"/>
      <c r="F115" s="42"/>
      <c r="G115" s="41"/>
      <c r="H115" s="42"/>
      <c r="I115" s="42"/>
      <c r="J115" s="11"/>
      <c r="K115" s="42"/>
      <c r="L115" s="43"/>
    </row>
    <row r="116" spans="1:12" x14ac:dyDescent="0.3">
      <c r="A116" s="43"/>
      <c r="B116" s="44"/>
      <c r="C116" s="10"/>
      <c r="D116" s="45"/>
      <c r="E116" s="11"/>
      <c r="F116" s="42"/>
      <c r="G116" s="41"/>
      <c r="H116" s="42"/>
      <c r="I116" s="42"/>
      <c r="J116" s="11"/>
      <c r="K116" s="42"/>
      <c r="L116" s="43"/>
    </row>
    <row r="117" spans="1:12" x14ac:dyDescent="0.3">
      <c r="A117" s="43"/>
      <c r="B117" s="44"/>
      <c r="C117" s="10"/>
      <c r="D117" s="45"/>
      <c r="E117" s="11"/>
      <c r="F117" s="42"/>
      <c r="G117" s="41"/>
      <c r="H117" s="42"/>
      <c r="I117" s="42"/>
      <c r="J117" s="11"/>
      <c r="K117" s="42"/>
      <c r="L117" s="43"/>
    </row>
    <row r="118" spans="1:12" x14ac:dyDescent="0.3">
      <c r="A118" s="43"/>
      <c r="B118" s="44"/>
      <c r="C118" s="10"/>
      <c r="D118" s="45"/>
      <c r="E118" s="11"/>
      <c r="F118" s="42"/>
      <c r="G118" s="41"/>
      <c r="H118" s="42"/>
      <c r="I118" s="42"/>
      <c r="J118" s="11"/>
      <c r="K118" s="42"/>
      <c r="L118" s="43"/>
    </row>
    <row r="119" spans="1:12" x14ac:dyDescent="0.3">
      <c r="A119" s="43"/>
      <c r="B119" s="44"/>
      <c r="C119" s="10"/>
      <c r="D119" s="45"/>
      <c r="E119" s="11"/>
      <c r="F119" s="42"/>
      <c r="G119" s="41"/>
      <c r="H119" s="42"/>
      <c r="I119" s="42"/>
      <c r="J119" s="11"/>
      <c r="K119" s="42"/>
      <c r="L119" s="43"/>
    </row>
    <row r="120" spans="1:12" x14ac:dyDescent="0.3">
      <c r="A120" s="43"/>
      <c r="B120" s="44"/>
      <c r="C120" s="10"/>
      <c r="D120" s="45"/>
      <c r="E120" s="11"/>
      <c r="F120" s="42"/>
      <c r="G120" s="41"/>
      <c r="H120" s="42"/>
      <c r="I120" s="42"/>
      <c r="J120" s="11"/>
      <c r="K120" s="42"/>
      <c r="L120" s="43"/>
    </row>
    <row r="121" spans="1:12" x14ac:dyDescent="0.3">
      <c r="A121" s="43"/>
      <c r="B121" s="44"/>
      <c r="C121" s="10"/>
      <c r="D121" s="45"/>
      <c r="E121" s="11"/>
      <c r="F121" s="42"/>
      <c r="G121" s="41"/>
      <c r="H121" s="42"/>
      <c r="I121" s="42"/>
      <c r="J121" s="11"/>
      <c r="K121" s="42"/>
      <c r="L121" s="43"/>
    </row>
    <row r="122" spans="1:12" x14ac:dyDescent="0.3">
      <c r="A122" s="43"/>
      <c r="B122" s="44"/>
      <c r="C122" s="10"/>
      <c r="D122" s="45"/>
      <c r="E122" s="11"/>
      <c r="F122" s="42"/>
      <c r="G122" s="41"/>
      <c r="H122" s="42"/>
      <c r="I122" s="42"/>
      <c r="J122" s="11"/>
      <c r="K122" s="42"/>
      <c r="L122" s="43"/>
    </row>
    <row r="123" spans="1:12" x14ac:dyDescent="0.3">
      <c r="A123" s="43"/>
      <c r="B123" s="44"/>
      <c r="C123" s="10"/>
      <c r="D123" s="45"/>
      <c r="E123" s="11"/>
      <c r="F123" s="42"/>
      <c r="G123" s="41"/>
      <c r="H123" s="42"/>
      <c r="I123" s="42"/>
      <c r="J123" s="11"/>
      <c r="K123" s="42"/>
      <c r="L123" s="43"/>
    </row>
    <row r="124" spans="1:12" x14ac:dyDescent="0.3">
      <c r="A124" s="43"/>
      <c r="B124" s="44"/>
      <c r="C124" s="10"/>
      <c r="D124" s="45"/>
      <c r="E124" s="11"/>
      <c r="F124" s="42"/>
      <c r="G124" s="41"/>
      <c r="H124" s="42"/>
      <c r="I124" s="42"/>
      <c r="J124" s="11"/>
      <c r="K124" s="42"/>
      <c r="L124" s="43"/>
    </row>
    <row r="125" spans="1:12" x14ac:dyDescent="0.3">
      <c r="A125" s="43"/>
      <c r="B125" s="44"/>
      <c r="C125" s="10"/>
      <c r="D125" s="45"/>
      <c r="E125" s="11"/>
      <c r="F125" s="42"/>
      <c r="G125" s="41"/>
      <c r="H125" s="42"/>
      <c r="I125" s="42"/>
      <c r="J125" s="11"/>
      <c r="K125" s="42"/>
      <c r="L125" s="43"/>
    </row>
    <row r="126" spans="1:12" x14ac:dyDescent="0.3">
      <c r="A126" s="43"/>
      <c r="B126" s="44"/>
      <c r="C126" s="10"/>
      <c r="D126" s="45"/>
      <c r="E126" s="11"/>
      <c r="F126" s="42"/>
      <c r="G126" s="41"/>
      <c r="H126" s="42"/>
      <c r="I126" s="42"/>
      <c r="J126" s="11"/>
      <c r="K126" s="42"/>
      <c r="L126" s="43"/>
    </row>
    <row r="127" spans="1:12" x14ac:dyDescent="0.3">
      <c r="A127" s="43"/>
      <c r="B127" s="44"/>
      <c r="C127" s="10"/>
      <c r="D127" s="45"/>
      <c r="E127" s="11"/>
      <c r="F127" s="42"/>
      <c r="G127" s="41"/>
      <c r="H127" s="42"/>
      <c r="I127" s="42"/>
      <c r="J127" s="11"/>
      <c r="K127" s="42"/>
      <c r="L127" s="43"/>
    </row>
    <row r="128" spans="1:12" x14ac:dyDescent="0.3">
      <c r="A128" s="43"/>
      <c r="B128" s="44"/>
      <c r="C128" s="10"/>
      <c r="D128" s="45"/>
      <c r="E128" s="11"/>
      <c r="F128" s="42"/>
      <c r="G128" s="41"/>
      <c r="H128" s="42"/>
      <c r="I128" s="42"/>
      <c r="J128" s="11"/>
      <c r="K128" s="42"/>
      <c r="L128" s="43"/>
    </row>
    <row r="129" spans="1:12" x14ac:dyDescent="0.3">
      <c r="A129" s="43"/>
      <c r="B129" s="44"/>
      <c r="C129" s="10"/>
      <c r="D129" s="45"/>
      <c r="E129" s="11"/>
      <c r="F129" s="42"/>
      <c r="G129" s="41"/>
      <c r="H129" s="42"/>
      <c r="I129" s="42"/>
      <c r="J129" s="11"/>
      <c r="K129" s="42"/>
      <c r="L129" s="43"/>
    </row>
    <row r="130" spans="1:12" x14ac:dyDescent="0.3">
      <c r="A130" s="43"/>
      <c r="B130" s="44"/>
      <c r="C130" s="10"/>
      <c r="D130" s="45"/>
      <c r="E130" s="11"/>
      <c r="F130" s="42"/>
      <c r="G130" s="41"/>
      <c r="H130" s="42"/>
      <c r="I130" s="42"/>
      <c r="J130" s="11"/>
      <c r="K130" s="42"/>
      <c r="L130" s="43"/>
    </row>
    <row r="131" spans="1:12" x14ac:dyDescent="0.3">
      <c r="A131" s="43"/>
      <c r="B131" s="44"/>
      <c r="C131" s="10"/>
      <c r="D131" s="45"/>
      <c r="E131" s="11"/>
      <c r="F131" s="42"/>
      <c r="G131" s="41"/>
      <c r="H131" s="42"/>
      <c r="I131" s="42"/>
      <c r="J131" s="11"/>
      <c r="K131" s="42"/>
      <c r="L131" s="43"/>
    </row>
    <row r="132" spans="1:12" x14ac:dyDescent="0.3">
      <c r="A132" s="43"/>
      <c r="B132" s="44"/>
      <c r="C132" s="10"/>
      <c r="D132" s="45"/>
      <c r="E132" s="11"/>
      <c r="F132" s="42"/>
      <c r="G132" s="41"/>
      <c r="H132" s="42"/>
      <c r="I132" s="42"/>
      <c r="J132" s="11"/>
      <c r="K132" s="42"/>
      <c r="L132" s="43"/>
    </row>
    <row r="133" spans="1:12" x14ac:dyDescent="0.3">
      <c r="A133" s="43"/>
      <c r="B133" s="44"/>
      <c r="C133" s="10"/>
      <c r="D133" s="45"/>
      <c r="E133" s="11"/>
      <c r="F133" s="42"/>
      <c r="G133" s="41"/>
      <c r="H133" s="42"/>
      <c r="I133" s="42"/>
      <c r="J133" s="11"/>
      <c r="K133" s="42"/>
      <c r="L133" s="43"/>
    </row>
    <row r="134" spans="1:12" x14ac:dyDescent="0.3">
      <c r="A134" s="43"/>
      <c r="B134" s="44"/>
      <c r="C134" s="10"/>
      <c r="D134" s="45"/>
      <c r="E134" s="11"/>
      <c r="F134" s="42"/>
      <c r="G134" s="41"/>
      <c r="H134" s="42"/>
      <c r="I134" s="42"/>
      <c r="J134" s="11"/>
      <c r="K134" s="42"/>
      <c r="L134" s="43"/>
    </row>
    <row r="135" spans="1:12" x14ac:dyDescent="0.3">
      <c r="A135" s="43"/>
      <c r="B135" s="44"/>
      <c r="C135" s="10"/>
      <c r="D135" s="45"/>
      <c r="E135" s="11"/>
      <c r="F135" s="42"/>
      <c r="G135" s="41"/>
      <c r="H135" s="42"/>
      <c r="I135" s="42"/>
      <c r="J135" s="11"/>
      <c r="K135" s="42"/>
      <c r="L135" s="43"/>
    </row>
    <row r="136" spans="1:12" x14ac:dyDescent="0.3">
      <c r="A136" s="43"/>
      <c r="B136" s="44"/>
      <c r="C136" s="10"/>
      <c r="D136" s="45"/>
      <c r="E136" s="11"/>
      <c r="F136" s="42"/>
      <c r="G136" s="41"/>
      <c r="H136" s="42"/>
      <c r="I136" s="42"/>
      <c r="J136" s="11"/>
      <c r="K136" s="42"/>
      <c r="L136" s="43"/>
    </row>
    <row r="137" spans="1:12" x14ac:dyDescent="0.3">
      <c r="A137" s="43"/>
      <c r="B137" s="44"/>
      <c r="C137" s="10"/>
      <c r="D137" s="45"/>
      <c r="E137" s="11"/>
      <c r="F137" s="42"/>
      <c r="G137" s="41"/>
      <c r="H137" s="42"/>
      <c r="I137" s="42"/>
      <c r="J137" s="11"/>
      <c r="K137" s="42"/>
      <c r="L137" s="43"/>
    </row>
    <row r="138" spans="1:12" x14ac:dyDescent="0.3">
      <c r="A138" s="43"/>
      <c r="B138" s="44"/>
      <c r="C138" s="10"/>
      <c r="D138" s="45"/>
      <c r="E138" s="11"/>
      <c r="F138" s="42"/>
      <c r="G138" s="41"/>
      <c r="H138" s="42"/>
      <c r="I138" s="42"/>
      <c r="J138" s="11"/>
      <c r="K138" s="42"/>
      <c r="L138" s="43"/>
    </row>
    <row r="139" spans="1:12" x14ac:dyDescent="0.3">
      <c r="A139" s="43"/>
      <c r="B139" s="44"/>
      <c r="C139" s="10"/>
      <c r="D139" s="45"/>
      <c r="E139" s="11"/>
      <c r="F139" s="42"/>
      <c r="G139" s="41"/>
      <c r="H139" s="42"/>
      <c r="I139" s="42"/>
      <c r="J139" s="11"/>
      <c r="K139" s="42"/>
      <c r="L139" s="43"/>
    </row>
    <row r="140" spans="1:12" x14ac:dyDescent="0.3">
      <c r="A140" s="43"/>
      <c r="B140" s="44"/>
      <c r="C140" s="10"/>
      <c r="D140" s="45"/>
      <c r="E140" s="11"/>
      <c r="F140" s="42"/>
      <c r="G140" s="41"/>
      <c r="H140" s="42"/>
      <c r="I140" s="42"/>
      <c r="J140" s="11"/>
      <c r="K140" s="42"/>
      <c r="L140" s="43"/>
    </row>
    <row r="141" spans="1:12" x14ac:dyDescent="0.3">
      <c r="A141" s="43"/>
      <c r="B141" s="44"/>
      <c r="C141" s="10"/>
      <c r="D141" s="45"/>
      <c r="E141" s="11"/>
      <c r="F141" s="42"/>
      <c r="G141" s="41"/>
      <c r="H141" s="42"/>
      <c r="I141" s="42"/>
      <c r="J141" s="11"/>
      <c r="K141" s="42"/>
      <c r="L141" s="43"/>
    </row>
    <row r="142" spans="1:12" x14ac:dyDescent="0.3">
      <c r="A142" s="43"/>
      <c r="B142" s="44"/>
      <c r="C142" s="10"/>
      <c r="D142" s="45"/>
      <c r="E142" s="11"/>
      <c r="F142" s="42"/>
      <c r="G142" s="41"/>
      <c r="H142" s="42"/>
      <c r="I142" s="42"/>
      <c r="J142" s="11"/>
      <c r="K142" s="42"/>
      <c r="L142" s="43"/>
    </row>
    <row r="143" spans="1:12" x14ac:dyDescent="0.3">
      <c r="A143" s="43"/>
      <c r="B143" s="44"/>
      <c r="C143" s="10"/>
      <c r="D143" s="45"/>
      <c r="E143" s="11"/>
      <c r="F143" s="42"/>
      <c r="G143" s="41"/>
      <c r="H143" s="42"/>
      <c r="I143" s="42"/>
      <c r="J143" s="11"/>
      <c r="K143" s="42"/>
      <c r="L143" s="43"/>
    </row>
    <row r="144" spans="1:12" x14ac:dyDescent="0.3">
      <c r="A144" s="43"/>
      <c r="B144" s="44"/>
      <c r="C144" s="10"/>
      <c r="D144" s="45"/>
      <c r="E144" s="11"/>
      <c r="F144" s="42"/>
      <c r="G144" s="41"/>
      <c r="H144" s="42"/>
      <c r="I144" s="42"/>
      <c r="J144" s="11"/>
      <c r="K144" s="42"/>
      <c r="L144" s="43"/>
    </row>
    <row r="145" spans="1:12" x14ac:dyDescent="0.3">
      <c r="A145" s="43"/>
      <c r="B145" s="44"/>
      <c r="C145" s="10"/>
      <c r="D145" s="45"/>
      <c r="E145" s="11"/>
      <c r="F145" s="42"/>
      <c r="G145" s="41"/>
      <c r="H145" s="42"/>
      <c r="I145" s="42"/>
      <c r="J145" s="11"/>
      <c r="K145" s="42"/>
      <c r="L145" s="43"/>
    </row>
    <row r="146" spans="1:12" x14ac:dyDescent="0.3">
      <c r="A146" s="43"/>
      <c r="B146" s="44"/>
      <c r="C146" s="10"/>
      <c r="D146" s="45"/>
      <c r="E146" s="11"/>
      <c r="F146" s="42"/>
      <c r="G146" s="41"/>
      <c r="H146" s="42"/>
      <c r="I146" s="42"/>
      <c r="J146" s="11"/>
      <c r="K146" s="42"/>
      <c r="L146" s="43"/>
    </row>
    <row r="147" spans="1:12" x14ac:dyDescent="0.3">
      <c r="A147" s="43"/>
      <c r="B147" s="44"/>
      <c r="C147" s="10"/>
      <c r="D147" s="45"/>
      <c r="E147" s="11"/>
      <c r="F147" s="42"/>
      <c r="G147" s="41"/>
      <c r="H147" s="42"/>
      <c r="I147" s="42"/>
      <c r="J147" s="11"/>
      <c r="K147" s="42"/>
      <c r="L147" s="43"/>
    </row>
    <row r="148" spans="1:12" x14ac:dyDescent="0.3">
      <c r="A148" s="43"/>
      <c r="B148" s="44"/>
      <c r="C148" s="10"/>
      <c r="D148" s="45"/>
      <c r="E148" s="11"/>
      <c r="F148" s="42"/>
      <c r="G148" s="41"/>
      <c r="H148" s="42"/>
      <c r="I148" s="42"/>
      <c r="J148" s="11"/>
      <c r="K148" s="42"/>
      <c r="L148" s="43"/>
    </row>
    <row r="149" spans="1:12" x14ac:dyDescent="0.3">
      <c r="A149" s="43"/>
      <c r="B149" s="44"/>
      <c r="C149" s="10"/>
      <c r="D149" s="45"/>
      <c r="E149" s="11"/>
      <c r="F149" s="42"/>
      <c r="G149" s="41"/>
      <c r="H149" s="42"/>
      <c r="I149" s="42"/>
      <c r="J149" s="11"/>
      <c r="K149" s="42"/>
      <c r="L149" s="43"/>
    </row>
    <row r="150" spans="1:12" x14ac:dyDescent="0.3">
      <c r="A150" s="43"/>
      <c r="B150" s="44"/>
      <c r="C150" s="10"/>
      <c r="D150" s="45"/>
      <c r="E150" s="11"/>
      <c r="F150" s="42"/>
      <c r="G150" s="41"/>
      <c r="H150" s="42"/>
      <c r="I150" s="42"/>
      <c r="J150" s="11"/>
      <c r="K150" s="42"/>
      <c r="L150" s="43"/>
    </row>
    <row r="151" spans="1:12" x14ac:dyDescent="0.3">
      <c r="A151" s="43"/>
      <c r="B151" s="44"/>
      <c r="C151" s="10"/>
      <c r="D151" s="45"/>
      <c r="E151" s="11"/>
      <c r="F151" s="42"/>
      <c r="G151" s="41"/>
      <c r="H151" s="42"/>
      <c r="I151" s="42"/>
      <c r="J151" s="11"/>
      <c r="K151" s="42"/>
      <c r="L151" s="43"/>
    </row>
    <row r="152" spans="1:12" x14ac:dyDescent="0.3">
      <c r="A152" s="43"/>
      <c r="B152" s="44"/>
      <c r="C152" s="10"/>
      <c r="D152" s="45"/>
      <c r="E152" s="11"/>
      <c r="F152" s="42"/>
      <c r="G152" s="41"/>
      <c r="H152" s="42"/>
      <c r="I152" s="42"/>
      <c r="J152" s="11"/>
      <c r="K152" s="42"/>
      <c r="L152" s="43"/>
    </row>
    <row r="153" spans="1:12" x14ac:dyDescent="0.3">
      <c r="A153" s="43"/>
      <c r="B153" s="44"/>
      <c r="C153" s="10"/>
      <c r="D153" s="45"/>
      <c r="E153" s="11"/>
      <c r="F153" s="42"/>
      <c r="G153" s="41"/>
      <c r="H153" s="42"/>
      <c r="I153" s="42"/>
      <c r="J153" s="11"/>
      <c r="K153" s="42"/>
      <c r="L153" s="43"/>
    </row>
    <row r="154" spans="1:12" x14ac:dyDescent="0.3">
      <c r="A154" s="43"/>
      <c r="B154" s="44"/>
      <c r="C154" s="10"/>
      <c r="D154" s="45"/>
      <c r="E154" s="11"/>
      <c r="F154" s="42"/>
      <c r="G154" s="41"/>
      <c r="H154" s="42"/>
      <c r="I154" s="42"/>
      <c r="J154" s="11"/>
      <c r="K154" s="42"/>
      <c r="L154" s="43"/>
    </row>
    <row r="155" spans="1:12" x14ac:dyDescent="0.3">
      <c r="A155" s="43"/>
      <c r="B155" s="44"/>
      <c r="C155" s="10"/>
      <c r="D155" s="45"/>
      <c r="E155" s="11"/>
      <c r="F155" s="42"/>
      <c r="G155" s="41"/>
      <c r="H155" s="42"/>
      <c r="I155" s="42"/>
      <c r="J155" s="11"/>
      <c r="K155" s="42"/>
      <c r="L155" s="43"/>
    </row>
    <row r="156" spans="1:12" x14ac:dyDescent="0.3">
      <c r="A156" s="43"/>
      <c r="B156" s="44"/>
      <c r="C156" s="10"/>
      <c r="D156" s="45"/>
      <c r="E156" s="11"/>
      <c r="F156" s="42"/>
      <c r="G156" s="41"/>
      <c r="H156" s="42"/>
      <c r="I156" s="42"/>
      <c r="J156" s="11"/>
      <c r="K156" s="42"/>
      <c r="L156" s="43"/>
    </row>
    <row r="157" spans="1:12" x14ac:dyDescent="0.3">
      <c r="A157" s="43"/>
      <c r="B157" s="44"/>
      <c r="C157" s="10"/>
      <c r="D157" s="45"/>
      <c r="E157" s="11"/>
      <c r="F157" s="42"/>
      <c r="G157" s="41"/>
      <c r="H157" s="42"/>
      <c r="I157" s="42"/>
      <c r="J157" s="11"/>
      <c r="K157" s="42"/>
      <c r="L157" s="43"/>
    </row>
    <row r="158" spans="1:12" x14ac:dyDescent="0.3">
      <c r="A158" s="43"/>
      <c r="B158" s="44"/>
      <c r="C158" s="10"/>
      <c r="D158" s="45"/>
      <c r="E158" s="11"/>
      <c r="F158" s="42"/>
      <c r="G158" s="41"/>
      <c r="H158" s="42"/>
      <c r="I158" s="42"/>
      <c r="J158" s="11"/>
      <c r="K158" s="42"/>
      <c r="L158" s="43"/>
    </row>
    <row r="159" spans="1:12" x14ac:dyDescent="0.3">
      <c r="A159" s="43"/>
      <c r="B159" s="44"/>
      <c r="C159" s="10"/>
      <c r="D159" s="45"/>
      <c r="E159" s="11"/>
      <c r="F159" s="42"/>
      <c r="G159" s="41"/>
      <c r="H159" s="42"/>
      <c r="I159" s="42"/>
      <c r="J159" s="11"/>
      <c r="K159" s="42"/>
      <c r="L159" s="43"/>
    </row>
    <row r="160" spans="1:12" x14ac:dyDescent="0.3">
      <c r="A160" s="43"/>
      <c r="B160" s="44"/>
      <c r="C160" s="10"/>
      <c r="D160" s="45"/>
      <c r="E160" s="11"/>
      <c r="F160" s="42"/>
      <c r="G160" s="41"/>
      <c r="H160" s="42"/>
      <c r="I160" s="42"/>
      <c r="J160" s="11"/>
      <c r="K160" s="42"/>
      <c r="L160" s="43"/>
    </row>
    <row r="161" spans="1:12" x14ac:dyDescent="0.3">
      <c r="A161" s="43"/>
      <c r="B161" s="44"/>
      <c r="C161" s="10"/>
      <c r="D161" s="45"/>
      <c r="E161" s="11"/>
      <c r="F161" s="42"/>
      <c r="G161" s="41"/>
      <c r="H161" s="42"/>
      <c r="I161" s="42"/>
      <c r="J161" s="11"/>
      <c r="K161" s="42"/>
      <c r="L161" s="43"/>
    </row>
    <row r="162" spans="1:12" x14ac:dyDescent="0.3">
      <c r="A162" s="43"/>
      <c r="B162" s="44"/>
      <c r="C162" s="10"/>
      <c r="D162" s="45"/>
      <c r="E162" s="11"/>
      <c r="F162" s="42"/>
      <c r="G162" s="41"/>
      <c r="H162" s="42"/>
      <c r="I162" s="42"/>
      <c r="J162" s="11"/>
      <c r="K162" s="42"/>
      <c r="L162" s="43"/>
    </row>
    <row r="163" spans="1:12" x14ac:dyDescent="0.3">
      <c r="A163" s="43"/>
      <c r="B163" s="44"/>
      <c r="C163" s="10"/>
      <c r="D163" s="45"/>
      <c r="E163" s="11"/>
      <c r="F163" s="42"/>
      <c r="G163" s="41"/>
      <c r="H163" s="42"/>
      <c r="I163" s="42"/>
      <c r="J163" s="11"/>
      <c r="K163" s="42"/>
      <c r="L163" s="43"/>
    </row>
    <row r="164" spans="1:12" x14ac:dyDescent="0.3">
      <c r="A164" s="43"/>
      <c r="B164" s="44"/>
      <c r="C164" s="10"/>
      <c r="D164" s="45"/>
      <c r="E164" s="11"/>
      <c r="F164" s="42"/>
      <c r="G164" s="41"/>
      <c r="H164" s="42"/>
      <c r="I164" s="42"/>
      <c r="J164" s="11"/>
      <c r="K164" s="42"/>
      <c r="L164" s="43"/>
    </row>
    <row r="165" spans="1:12" x14ac:dyDescent="0.3">
      <c r="A165" s="43"/>
      <c r="B165" s="44"/>
      <c r="C165" s="10"/>
      <c r="D165" s="45"/>
      <c r="E165" s="11"/>
      <c r="F165" s="42"/>
      <c r="G165" s="41"/>
      <c r="H165" s="42"/>
      <c r="I165" s="42"/>
      <c r="J165" s="11"/>
      <c r="K165" s="42"/>
      <c r="L165" s="43"/>
    </row>
    <row r="166" spans="1:12" x14ac:dyDescent="0.3">
      <c r="A166" s="43"/>
      <c r="B166" s="44"/>
      <c r="C166" s="10"/>
      <c r="D166" s="45"/>
      <c r="E166" s="11"/>
      <c r="F166" s="42"/>
      <c r="G166" s="41"/>
      <c r="H166" s="42"/>
      <c r="I166" s="42"/>
      <c r="J166" s="11"/>
      <c r="K166" s="42"/>
      <c r="L166" s="43"/>
    </row>
    <row r="167" spans="1:12" x14ac:dyDescent="0.3">
      <c r="B167" s="46"/>
    </row>
    <row r="168" spans="1:12" x14ac:dyDescent="0.3">
      <c r="B168" s="46"/>
    </row>
    <row r="169" spans="1:12" x14ac:dyDescent="0.3">
      <c r="B169" s="46"/>
    </row>
    <row r="170" spans="1:12" x14ac:dyDescent="0.3">
      <c r="B170" s="46"/>
    </row>
    <row r="171" spans="1:12" x14ac:dyDescent="0.3">
      <c r="B171" s="46"/>
    </row>
    <row r="172" spans="1:12" x14ac:dyDescent="0.3">
      <c r="B172" s="46"/>
    </row>
    <row r="173" spans="1:12" x14ac:dyDescent="0.3">
      <c r="B173" s="46"/>
    </row>
    <row r="174" spans="1:12" x14ac:dyDescent="0.3">
      <c r="B174" s="46"/>
    </row>
    <row r="175" spans="1:12" x14ac:dyDescent="0.3">
      <c r="B175" s="46"/>
    </row>
    <row r="176" spans="1:12" x14ac:dyDescent="0.3">
      <c r="B176" s="46"/>
    </row>
    <row r="177" spans="2:2" x14ac:dyDescent="0.3">
      <c r="B177" s="46"/>
    </row>
    <row r="178" spans="2:2" x14ac:dyDescent="0.3">
      <c r="B178" s="46"/>
    </row>
    <row r="179" spans="2:2" x14ac:dyDescent="0.3">
      <c r="B179" s="46"/>
    </row>
    <row r="180" spans="2:2" x14ac:dyDescent="0.3">
      <c r="B180" s="46"/>
    </row>
    <row r="181" spans="2:2" x14ac:dyDescent="0.3">
      <c r="B181" s="46"/>
    </row>
    <row r="182" spans="2:2" x14ac:dyDescent="0.3">
      <c r="B182" s="46"/>
    </row>
    <row r="183" spans="2:2" x14ac:dyDescent="0.3">
      <c r="B183" s="46"/>
    </row>
    <row r="184" spans="2:2" x14ac:dyDescent="0.3">
      <c r="B184" s="46"/>
    </row>
    <row r="185" spans="2:2" x14ac:dyDescent="0.3">
      <c r="B185" s="46"/>
    </row>
    <row r="186" spans="2:2" x14ac:dyDescent="0.3">
      <c r="B186" s="46"/>
    </row>
    <row r="187" spans="2:2" x14ac:dyDescent="0.3">
      <c r="B187" s="46"/>
    </row>
    <row r="188" spans="2:2" x14ac:dyDescent="0.3">
      <c r="B188" s="46"/>
    </row>
    <row r="189" spans="2:2" x14ac:dyDescent="0.3">
      <c r="B189" s="46"/>
    </row>
    <row r="190" spans="2:2" x14ac:dyDescent="0.3">
      <c r="B190" s="46"/>
    </row>
    <row r="191" spans="2:2" x14ac:dyDescent="0.3">
      <c r="B191" s="46"/>
    </row>
    <row r="192" spans="2:2" x14ac:dyDescent="0.3">
      <c r="B192" s="46"/>
    </row>
    <row r="193" spans="2:2" x14ac:dyDescent="0.3">
      <c r="B193" s="46"/>
    </row>
    <row r="194" spans="2:2" x14ac:dyDescent="0.3">
      <c r="B194" s="46"/>
    </row>
    <row r="195" spans="2:2" x14ac:dyDescent="0.3">
      <c r="B195" s="46"/>
    </row>
    <row r="196" spans="2:2" x14ac:dyDescent="0.3">
      <c r="B196" s="46"/>
    </row>
    <row r="197" spans="2:2" x14ac:dyDescent="0.3">
      <c r="B197" s="46"/>
    </row>
    <row r="198" spans="2:2" x14ac:dyDescent="0.3">
      <c r="B198" s="46"/>
    </row>
    <row r="199" spans="2:2" x14ac:dyDescent="0.3">
      <c r="B199" s="46"/>
    </row>
    <row r="200" spans="2:2" x14ac:dyDescent="0.3">
      <c r="B200" s="46"/>
    </row>
    <row r="201" spans="2:2" x14ac:dyDescent="0.3">
      <c r="B201" s="46"/>
    </row>
    <row r="202" spans="2:2" x14ac:dyDescent="0.3">
      <c r="B202" s="46"/>
    </row>
    <row r="203" spans="2:2" x14ac:dyDescent="0.3">
      <c r="B203" s="46"/>
    </row>
    <row r="204" spans="2:2" x14ac:dyDescent="0.3">
      <c r="B204" s="46"/>
    </row>
    <row r="205" spans="2:2" x14ac:dyDescent="0.3">
      <c r="B205" s="46"/>
    </row>
    <row r="206" spans="2:2" x14ac:dyDescent="0.3">
      <c r="B206" s="46"/>
    </row>
    <row r="207" spans="2:2" x14ac:dyDescent="0.3">
      <c r="B207" s="46"/>
    </row>
    <row r="208" spans="2:2" x14ac:dyDescent="0.3">
      <c r="B208" s="46"/>
    </row>
    <row r="209" spans="2:2" x14ac:dyDescent="0.3">
      <c r="B209" s="46"/>
    </row>
    <row r="210" spans="2:2" x14ac:dyDescent="0.3">
      <c r="B210" s="46"/>
    </row>
    <row r="211" spans="2:2" x14ac:dyDescent="0.3">
      <c r="B211" s="46"/>
    </row>
    <row r="212" spans="2:2" x14ac:dyDescent="0.3">
      <c r="B212" s="46"/>
    </row>
    <row r="213" spans="2:2" x14ac:dyDescent="0.3">
      <c r="B213" s="46"/>
    </row>
    <row r="214" spans="2:2" x14ac:dyDescent="0.3">
      <c r="B214" s="46"/>
    </row>
    <row r="215" spans="2:2" x14ac:dyDescent="0.3">
      <c r="B215" s="46"/>
    </row>
    <row r="216" spans="2:2" x14ac:dyDescent="0.3">
      <c r="B216" s="46"/>
    </row>
    <row r="217" spans="2:2" x14ac:dyDescent="0.3">
      <c r="B217" s="46"/>
    </row>
    <row r="218" spans="2:2" x14ac:dyDescent="0.3">
      <c r="B218" s="46"/>
    </row>
    <row r="219" spans="2:2" x14ac:dyDescent="0.3">
      <c r="B219" s="46"/>
    </row>
    <row r="220" spans="2:2" x14ac:dyDescent="0.3">
      <c r="B220" s="46"/>
    </row>
    <row r="221" spans="2:2" x14ac:dyDescent="0.3">
      <c r="B221" s="46"/>
    </row>
    <row r="222" spans="2:2" x14ac:dyDescent="0.3">
      <c r="B222" s="46"/>
    </row>
    <row r="223" spans="2:2" x14ac:dyDescent="0.3">
      <c r="B223" s="46"/>
    </row>
    <row r="224" spans="2:2" x14ac:dyDescent="0.3">
      <c r="B224" s="46"/>
    </row>
    <row r="225" spans="2:2" x14ac:dyDescent="0.3">
      <c r="B225" s="46"/>
    </row>
    <row r="226" spans="2:2" x14ac:dyDescent="0.3">
      <c r="B226" s="46"/>
    </row>
    <row r="227" spans="2:2" x14ac:dyDescent="0.3">
      <c r="B227" s="46"/>
    </row>
    <row r="228" spans="2:2" x14ac:dyDescent="0.3">
      <c r="B228" s="46"/>
    </row>
    <row r="229" spans="2:2" x14ac:dyDescent="0.3">
      <c r="B229" s="46"/>
    </row>
    <row r="230" spans="2:2" x14ac:dyDescent="0.3">
      <c r="B230" s="46"/>
    </row>
    <row r="231" spans="2:2" x14ac:dyDescent="0.3">
      <c r="B231" s="46"/>
    </row>
    <row r="232" spans="2:2" x14ac:dyDescent="0.3">
      <c r="B232" s="46"/>
    </row>
    <row r="233" spans="2:2" x14ac:dyDescent="0.3">
      <c r="B233" s="46"/>
    </row>
    <row r="234" spans="2:2" x14ac:dyDescent="0.3">
      <c r="B234" s="46"/>
    </row>
    <row r="235" spans="2:2" x14ac:dyDescent="0.3">
      <c r="B235" s="46"/>
    </row>
    <row r="236" spans="2:2" x14ac:dyDescent="0.3">
      <c r="B236" s="46"/>
    </row>
    <row r="237" spans="2:2" x14ac:dyDescent="0.3">
      <c r="B237" s="46"/>
    </row>
    <row r="238" spans="2:2" x14ac:dyDescent="0.3">
      <c r="B238" s="46"/>
    </row>
    <row r="239" spans="2:2" x14ac:dyDescent="0.3">
      <c r="B239" s="46"/>
    </row>
    <row r="240" spans="2:2" x14ac:dyDescent="0.3">
      <c r="B240" s="46"/>
    </row>
    <row r="241" spans="2:2" x14ac:dyDescent="0.3">
      <c r="B241" s="46"/>
    </row>
    <row r="242" spans="2:2" x14ac:dyDescent="0.3">
      <c r="B242" s="46"/>
    </row>
    <row r="243" spans="2:2" x14ac:dyDescent="0.3">
      <c r="B243" s="46"/>
    </row>
    <row r="244" spans="2:2" x14ac:dyDescent="0.3">
      <c r="B244" s="46"/>
    </row>
    <row r="245" spans="2:2" x14ac:dyDescent="0.3">
      <c r="B245" s="46"/>
    </row>
    <row r="246" spans="2:2" x14ac:dyDescent="0.3">
      <c r="B246" s="46"/>
    </row>
    <row r="247" spans="2:2" x14ac:dyDescent="0.3">
      <c r="B247" s="46"/>
    </row>
    <row r="248" spans="2:2" x14ac:dyDescent="0.3">
      <c r="B248" s="46"/>
    </row>
    <row r="249" spans="2:2" x14ac:dyDescent="0.3">
      <c r="B249" s="46"/>
    </row>
    <row r="250" spans="2:2" x14ac:dyDescent="0.3">
      <c r="B250" s="46"/>
    </row>
    <row r="251" spans="2:2" x14ac:dyDescent="0.3">
      <c r="B251" s="46"/>
    </row>
    <row r="252" spans="2:2" x14ac:dyDescent="0.3">
      <c r="B252" s="46"/>
    </row>
    <row r="253" spans="2:2" x14ac:dyDescent="0.3">
      <c r="B253" s="46"/>
    </row>
    <row r="254" spans="2:2" x14ac:dyDescent="0.3">
      <c r="B254" s="46"/>
    </row>
    <row r="255" spans="2:2" x14ac:dyDescent="0.3">
      <c r="B255" s="46"/>
    </row>
    <row r="256" spans="2:2" x14ac:dyDescent="0.3">
      <c r="B256" s="46"/>
    </row>
    <row r="257" spans="2:2" x14ac:dyDescent="0.3">
      <c r="B257" s="46"/>
    </row>
    <row r="258" spans="2:2" x14ac:dyDescent="0.3">
      <c r="B258" s="46"/>
    </row>
    <row r="259" spans="2:2" x14ac:dyDescent="0.3">
      <c r="B259" s="46"/>
    </row>
    <row r="260" spans="2:2" x14ac:dyDescent="0.3">
      <c r="B260" s="46"/>
    </row>
    <row r="261" spans="2:2" x14ac:dyDescent="0.3">
      <c r="B261" s="46"/>
    </row>
    <row r="262" spans="2:2" x14ac:dyDescent="0.3">
      <c r="B262" s="46"/>
    </row>
    <row r="263" spans="2:2" x14ac:dyDescent="0.3">
      <c r="B263" s="46"/>
    </row>
    <row r="264" spans="2:2" x14ac:dyDescent="0.3">
      <c r="B264" s="46"/>
    </row>
    <row r="265" spans="2:2" x14ac:dyDescent="0.3">
      <c r="B265" s="46"/>
    </row>
    <row r="266" spans="2:2" x14ac:dyDescent="0.3">
      <c r="B266" s="46"/>
    </row>
    <row r="267" spans="2:2" x14ac:dyDescent="0.3">
      <c r="B267" s="46"/>
    </row>
    <row r="268" spans="2:2" x14ac:dyDescent="0.3">
      <c r="B268" s="46"/>
    </row>
    <row r="269" spans="2:2" x14ac:dyDescent="0.3">
      <c r="B269" s="46"/>
    </row>
    <row r="270" spans="2:2" x14ac:dyDescent="0.3">
      <c r="B270" s="46"/>
    </row>
    <row r="271" spans="2:2" x14ac:dyDescent="0.3">
      <c r="B271" s="46"/>
    </row>
    <row r="272" spans="2:2" x14ac:dyDescent="0.3">
      <c r="B272" s="46"/>
    </row>
    <row r="273" spans="2:2" x14ac:dyDescent="0.3">
      <c r="B273" s="46"/>
    </row>
    <row r="274" spans="2:2" x14ac:dyDescent="0.3">
      <c r="B274" s="46"/>
    </row>
    <row r="275" spans="2:2" x14ac:dyDescent="0.3">
      <c r="B275" s="46"/>
    </row>
    <row r="276" spans="2:2" x14ac:dyDescent="0.3">
      <c r="B276" s="46"/>
    </row>
    <row r="277" spans="2:2" x14ac:dyDescent="0.3">
      <c r="B277" s="46"/>
    </row>
    <row r="278" spans="2:2" x14ac:dyDescent="0.3">
      <c r="B278" s="46"/>
    </row>
    <row r="279" spans="2:2" x14ac:dyDescent="0.3">
      <c r="B279" s="46"/>
    </row>
    <row r="280" spans="2:2" x14ac:dyDescent="0.3">
      <c r="B280" s="46"/>
    </row>
    <row r="281" spans="2:2" x14ac:dyDescent="0.3">
      <c r="B281" s="46"/>
    </row>
    <row r="282" spans="2:2" x14ac:dyDescent="0.3">
      <c r="B282" s="46"/>
    </row>
    <row r="283" spans="2:2" x14ac:dyDescent="0.3">
      <c r="B283" s="46"/>
    </row>
    <row r="284" spans="2:2" x14ac:dyDescent="0.3">
      <c r="B284" s="46"/>
    </row>
    <row r="285" spans="2:2" x14ac:dyDescent="0.3">
      <c r="B285" s="46"/>
    </row>
    <row r="286" spans="2:2" x14ac:dyDescent="0.3">
      <c r="B286" s="46"/>
    </row>
    <row r="287" spans="2:2" x14ac:dyDescent="0.3">
      <c r="B287" s="46"/>
    </row>
    <row r="288" spans="2:2" x14ac:dyDescent="0.3">
      <c r="B288" s="46"/>
    </row>
    <row r="289" spans="2:2" x14ac:dyDescent="0.3">
      <c r="B289" s="46"/>
    </row>
    <row r="290" spans="2:2" x14ac:dyDescent="0.3">
      <c r="B290" s="46"/>
    </row>
    <row r="291" spans="2:2" x14ac:dyDescent="0.3">
      <c r="B291" s="46"/>
    </row>
    <row r="292" spans="2:2" x14ac:dyDescent="0.3">
      <c r="B292" s="46"/>
    </row>
    <row r="293" spans="2:2" x14ac:dyDescent="0.3">
      <c r="B293" s="46"/>
    </row>
    <row r="294" spans="2:2" x14ac:dyDescent="0.3">
      <c r="B294" s="46"/>
    </row>
    <row r="295" spans="2:2" x14ac:dyDescent="0.3">
      <c r="B295" s="46"/>
    </row>
    <row r="296" spans="2:2" x14ac:dyDescent="0.3">
      <c r="B296" s="46"/>
    </row>
    <row r="297" spans="2:2" x14ac:dyDescent="0.3">
      <c r="B297" s="46"/>
    </row>
    <row r="298" spans="2:2" x14ac:dyDescent="0.3">
      <c r="B298" s="46"/>
    </row>
    <row r="299" spans="2:2" x14ac:dyDescent="0.3">
      <c r="B299" s="46"/>
    </row>
    <row r="300" spans="2:2" x14ac:dyDescent="0.3">
      <c r="B300" s="46"/>
    </row>
    <row r="301" spans="2:2" x14ac:dyDescent="0.3">
      <c r="B301" s="46"/>
    </row>
    <row r="302" spans="2:2" x14ac:dyDescent="0.3">
      <c r="B302" s="46"/>
    </row>
    <row r="303" spans="2:2" x14ac:dyDescent="0.3">
      <c r="B303" s="46"/>
    </row>
    <row r="304" spans="2:2" x14ac:dyDescent="0.3">
      <c r="B304" s="46"/>
    </row>
    <row r="305" spans="2:2" x14ac:dyDescent="0.3">
      <c r="B305" s="46"/>
    </row>
    <row r="306" spans="2:2" x14ac:dyDescent="0.3">
      <c r="B306" s="46"/>
    </row>
    <row r="307" spans="2:2" x14ac:dyDescent="0.3">
      <c r="B307" s="46"/>
    </row>
    <row r="308" spans="2:2" x14ac:dyDescent="0.3">
      <c r="B308" s="46"/>
    </row>
    <row r="309" spans="2:2" x14ac:dyDescent="0.3">
      <c r="B309" s="46"/>
    </row>
    <row r="310" spans="2:2" x14ac:dyDescent="0.3">
      <c r="B310" s="46"/>
    </row>
    <row r="311" spans="2:2" x14ac:dyDescent="0.3">
      <c r="B311" s="46"/>
    </row>
    <row r="312" spans="2:2" x14ac:dyDescent="0.3">
      <c r="B312" s="46"/>
    </row>
    <row r="313" spans="2:2" x14ac:dyDescent="0.3">
      <c r="B313" s="46"/>
    </row>
    <row r="314" spans="2:2" x14ac:dyDescent="0.3">
      <c r="B314" s="46"/>
    </row>
    <row r="315" spans="2:2" x14ac:dyDescent="0.3">
      <c r="B315" s="46"/>
    </row>
    <row r="316" spans="2:2" x14ac:dyDescent="0.3">
      <c r="B316" s="46"/>
    </row>
    <row r="317" spans="2:2" x14ac:dyDescent="0.3">
      <c r="B317" s="46"/>
    </row>
    <row r="318" spans="2:2" x14ac:dyDescent="0.3">
      <c r="B318" s="46"/>
    </row>
    <row r="319" spans="2:2" x14ac:dyDescent="0.3">
      <c r="B319" s="46"/>
    </row>
    <row r="320" spans="2:2" x14ac:dyDescent="0.3">
      <c r="B320" s="46"/>
    </row>
    <row r="321" spans="2:2" x14ac:dyDescent="0.3">
      <c r="B321" s="46"/>
    </row>
    <row r="322" spans="2:2" x14ac:dyDescent="0.3">
      <c r="B322" s="46"/>
    </row>
    <row r="323" spans="2:2" x14ac:dyDescent="0.3">
      <c r="B323" s="46"/>
    </row>
    <row r="324" spans="2:2" x14ac:dyDescent="0.3">
      <c r="B324" s="46"/>
    </row>
    <row r="325" spans="2:2" x14ac:dyDescent="0.3">
      <c r="B325" s="46"/>
    </row>
    <row r="326" spans="2:2" x14ac:dyDescent="0.3">
      <c r="B326" s="46"/>
    </row>
    <row r="327" spans="2:2" x14ac:dyDescent="0.3">
      <c r="B327" s="46"/>
    </row>
    <row r="328" spans="2:2" x14ac:dyDescent="0.3">
      <c r="B328" s="46"/>
    </row>
    <row r="329" spans="2:2" x14ac:dyDescent="0.3">
      <c r="B329" s="46"/>
    </row>
    <row r="330" spans="2:2" x14ac:dyDescent="0.3">
      <c r="B330" s="46"/>
    </row>
    <row r="331" spans="2:2" x14ac:dyDescent="0.3">
      <c r="B331" s="46"/>
    </row>
    <row r="332" spans="2:2" x14ac:dyDescent="0.3">
      <c r="B332" s="46"/>
    </row>
    <row r="333" spans="2:2" x14ac:dyDescent="0.3">
      <c r="B333" s="46"/>
    </row>
    <row r="334" spans="2:2" x14ac:dyDescent="0.3">
      <c r="B334" s="46"/>
    </row>
    <row r="335" spans="2:2" x14ac:dyDescent="0.3">
      <c r="B335" s="46"/>
    </row>
    <row r="336" spans="2:2" x14ac:dyDescent="0.3">
      <c r="B336" s="46"/>
    </row>
    <row r="337" spans="2:2" x14ac:dyDescent="0.3">
      <c r="B337" s="46"/>
    </row>
    <row r="338" spans="2:2" x14ac:dyDescent="0.3">
      <c r="B338" s="46"/>
    </row>
    <row r="339" spans="2:2" x14ac:dyDescent="0.3">
      <c r="B339" s="46"/>
    </row>
    <row r="340" spans="2:2" x14ac:dyDescent="0.3">
      <c r="B340" s="46"/>
    </row>
    <row r="341" spans="2:2" x14ac:dyDescent="0.3">
      <c r="B341" s="46"/>
    </row>
    <row r="342" spans="2:2" x14ac:dyDescent="0.3">
      <c r="B342" s="46"/>
    </row>
    <row r="343" spans="2:2" x14ac:dyDescent="0.3">
      <c r="B343" s="46"/>
    </row>
    <row r="344" spans="2:2" x14ac:dyDescent="0.3">
      <c r="B344" s="46"/>
    </row>
    <row r="345" spans="2:2" x14ac:dyDescent="0.3">
      <c r="B345" s="46"/>
    </row>
    <row r="346" spans="2:2" x14ac:dyDescent="0.3">
      <c r="B346" s="46"/>
    </row>
    <row r="347" spans="2:2" x14ac:dyDescent="0.3">
      <c r="B347" s="46"/>
    </row>
    <row r="348" spans="2:2" x14ac:dyDescent="0.3">
      <c r="B348" s="46"/>
    </row>
    <row r="349" spans="2:2" x14ac:dyDescent="0.3">
      <c r="B349" s="46"/>
    </row>
    <row r="350" spans="2:2" x14ac:dyDescent="0.3">
      <c r="B350" s="46"/>
    </row>
    <row r="351" spans="2:2" x14ac:dyDescent="0.3">
      <c r="B351" s="46"/>
    </row>
    <row r="352" spans="2:2" x14ac:dyDescent="0.3">
      <c r="B352" s="46"/>
    </row>
    <row r="353" spans="2:2" x14ac:dyDescent="0.3">
      <c r="B353" s="46"/>
    </row>
    <row r="354" spans="2:2" x14ac:dyDescent="0.3">
      <c r="B354" s="46"/>
    </row>
    <row r="355" spans="2:2" x14ac:dyDescent="0.3">
      <c r="B355" s="46"/>
    </row>
    <row r="356" spans="2:2" x14ac:dyDescent="0.3">
      <c r="B356" s="46"/>
    </row>
    <row r="357" spans="2:2" x14ac:dyDescent="0.3">
      <c r="B357" s="46"/>
    </row>
    <row r="358" spans="2:2" x14ac:dyDescent="0.3">
      <c r="B358" s="46"/>
    </row>
    <row r="359" spans="2:2" x14ac:dyDescent="0.3">
      <c r="B359" s="46"/>
    </row>
    <row r="360" spans="2:2" x14ac:dyDescent="0.3">
      <c r="B360" s="46"/>
    </row>
    <row r="361" spans="2:2" x14ac:dyDescent="0.3">
      <c r="B361" s="46"/>
    </row>
    <row r="362" spans="2:2" x14ac:dyDescent="0.3">
      <c r="B362" s="46"/>
    </row>
    <row r="363" spans="2:2" x14ac:dyDescent="0.3">
      <c r="B363" s="46"/>
    </row>
    <row r="364" spans="2:2" x14ac:dyDescent="0.3">
      <c r="B364" s="46"/>
    </row>
    <row r="365" spans="2:2" x14ac:dyDescent="0.3">
      <c r="B365" s="46"/>
    </row>
    <row r="366" spans="2:2" x14ac:dyDescent="0.3">
      <c r="B366" s="46"/>
    </row>
    <row r="367" spans="2:2" x14ac:dyDescent="0.3">
      <c r="B367" s="46"/>
    </row>
    <row r="368" spans="2:2" x14ac:dyDescent="0.3">
      <c r="B368" s="46"/>
    </row>
    <row r="369" spans="2:2" x14ac:dyDescent="0.3">
      <c r="B369" s="46"/>
    </row>
    <row r="370" spans="2:2" x14ac:dyDescent="0.3">
      <c r="B370" s="46"/>
    </row>
    <row r="371" spans="2:2" x14ac:dyDescent="0.3">
      <c r="B371" s="46"/>
    </row>
    <row r="372" spans="2:2" x14ac:dyDescent="0.3">
      <c r="B372" s="46"/>
    </row>
    <row r="373" spans="2:2" x14ac:dyDescent="0.3">
      <c r="B373" s="46"/>
    </row>
    <row r="374" spans="2:2" x14ac:dyDescent="0.3">
      <c r="B374" s="46"/>
    </row>
    <row r="375" spans="2:2" x14ac:dyDescent="0.3">
      <c r="B375" s="46"/>
    </row>
    <row r="376" spans="2:2" x14ac:dyDescent="0.3">
      <c r="B376" s="46"/>
    </row>
    <row r="377" spans="2:2" x14ac:dyDescent="0.3">
      <c r="B377" s="46"/>
    </row>
    <row r="378" spans="2:2" x14ac:dyDescent="0.3">
      <c r="B378" s="46"/>
    </row>
    <row r="379" spans="2:2" x14ac:dyDescent="0.3">
      <c r="B379" s="46"/>
    </row>
    <row r="380" spans="2:2" x14ac:dyDescent="0.3">
      <c r="B380" s="46"/>
    </row>
    <row r="381" spans="2:2" x14ac:dyDescent="0.3">
      <c r="B381" s="46"/>
    </row>
    <row r="382" spans="2:2" x14ac:dyDescent="0.3">
      <c r="B382" s="46"/>
    </row>
    <row r="383" spans="2:2" x14ac:dyDescent="0.3">
      <c r="B383" s="46"/>
    </row>
    <row r="384" spans="2:2" x14ac:dyDescent="0.3">
      <c r="B384" s="46"/>
    </row>
    <row r="385" spans="2:2" x14ac:dyDescent="0.3">
      <c r="B385" s="46"/>
    </row>
    <row r="386" spans="2:2" x14ac:dyDescent="0.3">
      <c r="B386" s="46"/>
    </row>
  </sheetData>
  <autoFilter ref="A6:L43" xr:uid="{00000000-0009-0000-0000-000000000000}"/>
  <mergeCells count="17">
    <mergeCell ref="B48:F48"/>
    <mergeCell ref="B51:I51"/>
    <mergeCell ref="I4:J4"/>
    <mergeCell ref="K4:K5"/>
    <mergeCell ref="L4:L5"/>
    <mergeCell ref="B47:F47"/>
    <mergeCell ref="B46:E46"/>
    <mergeCell ref="J1:L1"/>
    <mergeCell ref="A3:L3"/>
    <mergeCell ref="A4:A5"/>
    <mergeCell ref="B4:B5"/>
    <mergeCell ref="C4:C5"/>
    <mergeCell ref="D4:D5"/>
    <mergeCell ref="E4:E5"/>
    <mergeCell ref="F4:F5"/>
    <mergeCell ref="G4:G5"/>
    <mergeCell ref="H4:H5"/>
  </mergeCells>
  <pageMargins left="0.6692913385826772" right="0.19685039370078741" top="0.47244094488188981" bottom="0.39370078740157483" header="0.51181102362204722" footer="0.3937007874015748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45" x14ac:dyDescent="0.3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ВяткаК.151А</vt:lpstr>
      <vt:lpstr>Лист1</vt:lpstr>
      <vt:lpstr>ВяткаК.151А!Область_печати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Хамидулин Саяр Гаярович</cp:lastModifiedBy>
  <cp:lastPrinted>2021-11-16T04:31:31Z</cp:lastPrinted>
  <dcterms:created xsi:type="dcterms:W3CDTF">1996-10-08T23:32:33Z</dcterms:created>
  <dcterms:modified xsi:type="dcterms:W3CDTF">2023-09-22T06:45:26Z</dcterms:modified>
</cp:coreProperties>
</file>